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23" documentId="14_{9FE4F282-6DA0-4B42-AE70-1B34B2682A7C}" xr6:coauthVersionLast="47" xr6:coauthVersionMax="47" xr10:uidLastSave="{015428D3-57FA-4C52-AF52-73744576B98B}"/>
  <bookViews>
    <workbookView xWindow="-108" yWindow="-108" windowWidth="23256" windowHeight="12456" tabRatio="889" xr2:uid="{03881A8E-B80A-4E42-9AFF-2F1A16F9A0A8}"/>
  </bookViews>
  <sheets>
    <sheet name="Portada" sheetId="31" r:id="rId1"/>
    <sheet name="Acerca del Centro (Ricca layout" sheetId="32" state="hidden" r:id="rId2"/>
    <sheet name="Sobre el Centro" sheetId="42" r:id="rId3"/>
    <sheet name="Compromiso de sostenibilidad" sheetId="46" r:id="rId4"/>
    <sheet name="Materialidad" sheetId="44" r:id="rId5"/>
    <sheet name="Mercado" sheetId="10" r:id="rId6"/>
    <sheet name="Bienestar del consumidor" sheetId="33" r:id="rId7"/>
    <sheet name="Nuestra gente" sheetId="34" r:id="rId8"/>
    <sheet name="Salud y seguridad en el trabajo" sheetId="36" r:id="rId9"/>
    <sheet name="Responsabilidad social" sheetId="35" r:id="rId10"/>
    <sheet name="Bienestar animal" sheetId="45" r:id="rId11"/>
    <sheet name="Ética, integridad y cumplimient" sheetId="38" r:id="rId12"/>
    <sheet name="Ganadería sostenible" sheetId="39" r:id="rId13"/>
    <sheet name="Lucha contra el cambio climátic" sheetId="40" r:id="rId14"/>
    <sheet name="Gestión ambiental"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0" hidden="1">'[1]Bem-estar Animal'!$J$2:$M$135</definedName>
    <definedName name="_xlnm._FilterDatabase" localSheetId="6" hidden="1">'[2]Bem-estar do consumidor'!$J$2:$M$157</definedName>
    <definedName name="_xlnm._FilterDatabase" localSheetId="11" hidden="1">'[3]Ética, Integridade e Conformida'!$J$2:$M$61</definedName>
    <definedName name="_xlnm._FilterDatabase" localSheetId="12" hidden="1">'[4]Pecuária Sustentável'!$J$2:$M$43</definedName>
    <definedName name="_xlnm._FilterDatabase" localSheetId="14" hidden="1">'[5]Gestão Ambiental'!$J$2:$M$126</definedName>
    <definedName name="_xlnm._FilterDatabase" localSheetId="13" hidden="1">'[6]Combate às Mudanças Climáticas'!$J$2:$M$79</definedName>
    <definedName name="_xlnm._FilterDatabase" localSheetId="5" hidden="1">'[7]Mercado de atuação'!$J$1:$M$138</definedName>
    <definedName name="_xlnm._FilterDatabase" localSheetId="7" hidden="1">'[8]Nossa Gente'!$J$2:$M$186</definedName>
    <definedName name="_xlnm._FilterDatabase" localSheetId="9" hidden="1">'[9]Responsabilidade Social'!$J$2:$M$195</definedName>
    <definedName name="_xlnm._FilterDatabase" localSheetId="8" hidden="1">'[10]Saúde e Segurança Ocupacional'!$J$2:$M$54</definedName>
    <definedName name="A" localSheetId="1">#REF!</definedName>
    <definedName name="A" localSheetId="3">#REF!</definedName>
    <definedName name="A" localSheetId="4">#REF!</definedName>
    <definedName name="A" localSheetId="2">#REF!</definedName>
    <definedName name="A">#REF!</definedName>
    <definedName name="A_governanca" localSheetId="1">#REF!</definedName>
    <definedName name="A_governanca" localSheetId="3">#REF!</definedName>
    <definedName name="A_governanca" localSheetId="4">#REF!</definedName>
    <definedName name="A_governanca" localSheetId="2">#REF!</definedName>
    <definedName name="A_governanca">#REF!</definedName>
    <definedName name="AddGSD" localSheetId="1">#REF!</definedName>
    <definedName name="AddGSD" localSheetId="3">#REF!</definedName>
    <definedName name="AddGSD" localSheetId="4">#REF!</definedName>
    <definedName name="AddGSD" localSheetId="2">#REF!</definedName>
    <definedName name="AddGSD">#REF!</definedName>
    <definedName name="agentes" localSheetId="1">#REF!</definedName>
    <definedName name="agentes" localSheetId="3">#REF!</definedName>
    <definedName name="agentes" localSheetId="4">#REF!</definedName>
    <definedName name="agentes" localSheetId="2">#REF!</definedName>
    <definedName name="agentes">#REF!</definedName>
    <definedName name="APP" localSheetId="1">#REF!</definedName>
    <definedName name="APP" localSheetId="3">#REF!</definedName>
    <definedName name="APP" localSheetId="4">#REF!</definedName>
    <definedName name="APP" localSheetId="2">#REF!</definedName>
    <definedName name="APP">#REF!</definedName>
    <definedName name="area_protegida" localSheetId="1">#REF!</definedName>
    <definedName name="area_protegida" localSheetId="3">#REF!</definedName>
    <definedName name="area_protegida" localSheetId="4">#REF!</definedName>
    <definedName name="area_protegida" localSheetId="2">#REF!</definedName>
    <definedName name="area_protegida">#REF!</definedName>
    <definedName name="bioma" localSheetId="1">#REF!</definedName>
    <definedName name="bioma" localSheetId="3">#REF!</definedName>
    <definedName name="bioma" localSheetId="4">#REF!</definedName>
    <definedName name="bioma" localSheetId="2">#REF!</definedName>
    <definedName name="bioma">#REF!</definedName>
    <definedName name="categoria_unidade" localSheetId="1">#REF!</definedName>
    <definedName name="categoria_unidade" localSheetId="3">#REF!</definedName>
    <definedName name="categoria_unidade" localSheetId="4">#REF!</definedName>
    <definedName name="categoria_unidade" localSheetId="2">#REF!</definedName>
    <definedName name="categoria_unidade">#REF!</definedName>
    <definedName name="cientifico" localSheetId="1">#REF!</definedName>
    <definedName name="cientifico" localSheetId="3">#REF!</definedName>
    <definedName name="cientifico" localSheetId="4">#REF!</definedName>
    <definedName name="cientifico" localSheetId="2">#REF!</definedName>
    <definedName name="cientifico">#REF!</definedName>
    <definedName name="CINQUENTAENOVE" localSheetId="1">#REF!</definedName>
    <definedName name="CINQUENTAENOVE" localSheetId="3">#REF!</definedName>
    <definedName name="CINQUENTAENOVE" localSheetId="4">#REF!</definedName>
    <definedName name="CINQUENTAENOVE" localSheetId="2">#REF!</definedName>
    <definedName name="CINQUENTAENOVE">#REF!</definedName>
    <definedName name="CINQUENTAEOITO" localSheetId="1">#REF!</definedName>
    <definedName name="CINQUENTAEOITO" localSheetId="3">#REF!</definedName>
    <definedName name="CINQUENTAEOITO" localSheetId="4">#REF!</definedName>
    <definedName name="CINQUENTAEOITO" localSheetId="2">#REF!</definedName>
    <definedName name="CINQUENTAEOITO">#REF!</definedName>
    <definedName name="CINQUENTAESETE" localSheetId="1">#REF!</definedName>
    <definedName name="CINQUENTAESETE" localSheetId="3">#REF!</definedName>
    <definedName name="CINQUENTAESETE" localSheetId="4">#REF!</definedName>
    <definedName name="CINQUENTAESETE" localSheetId="2">#REF!</definedName>
    <definedName name="CINQUENTAESETE">#REF!</definedName>
    <definedName name="CINQUENTASEIS" localSheetId="1">#REF!</definedName>
    <definedName name="CINQUENTASEIS" localSheetId="3">#REF!</definedName>
    <definedName name="CINQUENTASEIS" localSheetId="4">#REF!</definedName>
    <definedName name="CINQUENTASEIS" localSheetId="2">#REF!</definedName>
    <definedName name="CINQUENTASEIS">#REF!</definedName>
    <definedName name="CRIAR_LINK_PARA_O_DOCUMENTO" localSheetId="1">#REF!</definedName>
    <definedName name="CRIAR_LINK_PARA_O_DOCUMENTO" localSheetId="3">#REF!</definedName>
    <definedName name="CRIAR_LINK_PARA_O_DOCUMENTO" localSheetId="4">#REF!</definedName>
    <definedName name="CRIAR_LINK_PARA_O_DOCUMENTO" localSheetId="2">#REF!</definedName>
    <definedName name="CRIAR_LINK_PARA_O_DOCUMENTO">#REF!</definedName>
    <definedName name="dado" localSheetId="1">#REF!</definedName>
    <definedName name="dado" localSheetId="3">#REF!</definedName>
    <definedName name="dado" localSheetId="4">#REF!</definedName>
    <definedName name="dado" localSheetId="2">#REF!</definedName>
    <definedName name="dado">#REF!</definedName>
    <definedName name="dado_geo" localSheetId="1">#REF!</definedName>
    <definedName name="dado_geo" localSheetId="3">#REF!</definedName>
    <definedName name="dado_geo" localSheetId="4">#REF!</definedName>
    <definedName name="dado_geo" localSheetId="2">#REF!</definedName>
    <definedName name="dado_geo">#REF!</definedName>
    <definedName name="DATA1" localSheetId="1">#REF!</definedName>
    <definedName name="DATA1" localSheetId="3">#REF!</definedName>
    <definedName name="DATA1" localSheetId="4">#REF!</definedName>
    <definedName name="DATA1" localSheetId="2">#REF!</definedName>
    <definedName name="DATA1">#REF!</definedName>
    <definedName name="DATA10" localSheetId="1">#REF!</definedName>
    <definedName name="DATA10" localSheetId="3">#REF!</definedName>
    <definedName name="DATA10" localSheetId="4">#REF!</definedName>
    <definedName name="DATA10" localSheetId="2">#REF!</definedName>
    <definedName name="DATA10">#REF!</definedName>
    <definedName name="DATA11" localSheetId="1">#REF!</definedName>
    <definedName name="DATA11" localSheetId="3">#REF!</definedName>
    <definedName name="DATA11" localSheetId="4">#REF!</definedName>
    <definedName name="DATA11" localSheetId="2">#REF!</definedName>
    <definedName name="DATA11">#REF!</definedName>
    <definedName name="DATA12" localSheetId="1">#REF!</definedName>
    <definedName name="DATA12" localSheetId="3">#REF!</definedName>
    <definedName name="DATA12" localSheetId="4">#REF!</definedName>
    <definedName name="DATA12" localSheetId="2">#REF!</definedName>
    <definedName name="DATA12">#REF!</definedName>
    <definedName name="DATA13" localSheetId="1">#REF!</definedName>
    <definedName name="DATA13" localSheetId="3">#REF!</definedName>
    <definedName name="DATA13" localSheetId="4">#REF!</definedName>
    <definedName name="DATA13" localSheetId="2">#REF!</definedName>
    <definedName name="DATA13">#REF!</definedName>
    <definedName name="DATA14" localSheetId="1">#REF!</definedName>
    <definedName name="DATA14" localSheetId="3">#REF!</definedName>
    <definedName name="DATA14" localSheetId="4">#REF!</definedName>
    <definedName name="DATA14" localSheetId="2">#REF!</definedName>
    <definedName name="DATA14">#REF!</definedName>
    <definedName name="DATA15" localSheetId="1">#REF!</definedName>
    <definedName name="DATA15" localSheetId="3">#REF!</definedName>
    <definedName name="DATA15" localSheetId="4">#REF!</definedName>
    <definedName name="DATA15" localSheetId="2">#REF!</definedName>
    <definedName name="DATA15">#REF!</definedName>
    <definedName name="DATA16" localSheetId="1">#REF!</definedName>
    <definedName name="DATA16" localSheetId="3">#REF!</definedName>
    <definedName name="DATA16" localSheetId="4">#REF!</definedName>
    <definedName name="DATA16" localSheetId="2">#REF!</definedName>
    <definedName name="DATA16">#REF!</definedName>
    <definedName name="DATA17" localSheetId="1">#REF!</definedName>
    <definedName name="DATA17" localSheetId="3">#REF!</definedName>
    <definedName name="DATA17" localSheetId="4">#REF!</definedName>
    <definedName name="DATA17" localSheetId="2">#REF!</definedName>
    <definedName name="DATA17">#REF!</definedName>
    <definedName name="DATA18" localSheetId="1">#REF!</definedName>
    <definedName name="DATA18" localSheetId="3">#REF!</definedName>
    <definedName name="DATA18" localSheetId="4">#REF!</definedName>
    <definedName name="DATA18" localSheetId="2">#REF!</definedName>
    <definedName name="DATA18">#REF!</definedName>
    <definedName name="DATA19" localSheetId="1">#REF!</definedName>
    <definedName name="DATA19" localSheetId="3">#REF!</definedName>
    <definedName name="DATA19" localSheetId="4">#REF!</definedName>
    <definedName name="DATA19" localSheetId="2">#REF!</definedName>
    <definedName name="DATA19">#REF!</definedName>
    <definedName name="DATA2" localSheetId="1">#REF!</definedName>
    <definedName name="DATA2" localSheetId="3">#REF!</definedName>
    <definedName name="DATA2" localSheetId="4">#REF!</definedName>
    <definedName name="DATA2" localSheetId="2">#REF!</definedName>
    <definedName name="DATA2">#REF!</definedName>
    <definedName name="DATA20" localSheetId="1">#REF!</definedName>
    <definedName name="DATA20" localSheetId="3">#REF!</definedName>
    <definedName name="DATA20" localSheetId="4">#REF!</definedName>
    <definedName name="DATA20" localSheetId="2">#REF!</definedName>
    <definedName name="DATA20">#REF!</definedName>
    <definedName name="DATA21" localSheetId="1">#REF!</definedName>
    <definedName name="DATA21" localSheetId="3">#REF!</definedName>
    <definedName name="DATA21" localSheetId="4">#REF!</definedName>
    <definedName name="DATA21" localSheetId="2">#REF!</definedName>
    <definedName name="DATA21">#REF!</definedName>
    <definedName name="DATA22" localSheetId="1">#REF!</definedName>
    <definedName name="DATA22" localSheetId="3">#REF!</definedName>
    <definedName name="DATA22" localSheetId="4">#REF!</definedName>
    <definedName name="DATA22" localSheetId="2">#REF!</definedName>
    <definedName name="DATA22">#REF!</definedName>
    <definedName name="DATA23" localSheetId="1">#REF!</definedName>
    <definedName name="DATA23" localSheetId="3">#REF!</definedName>
    <definedName name="DATA23" localSheetId="4">#REF!</definedName>
    <definedName name="DATA23" localSheetId="2">#REF!</definedName>
    <definedName name="DATA23">#REF!</definedName>
    <definedName name="DATA24" localSheetId="1">#REF!</definedName>
    <definedName name="DATA24" localSheetId="3">#REF!</definedName>
    <definedName name="DATA24" localSheetId="4">#REF!</definedName>
    <definedName name="DATA24" localSheetId="2">#REF!</definedName>
    <definedName name="DATA24">#REF!</definedName>
    <definedName name="DATA25" localSheetId="1">#REF!</definedName>
    <definedName name="DATA25" localSheetId="3">#REF!</definedName>
    <definedName name="DATA25" localSheetId="4">#REF!</definedName>
    <definedName name="DATA25" localSheetId="2">#REF!</definedName>
    <definedName name="DATA25">#REF!</definedName>
    <definedName name="DATA26" localSheetId="1">#REF!</definedName>
    <definedName name="DATA26" localSheetId="3">#REF!</definedName>
    <definedName name="DATA26" localSheetId="4">#REF!</definedName>
    <definedName name="DATA26" localSheetId="2">#REF!</definedName>
    <definedName name="DATA26">#REF!</definedName>
    <definedName name="DATA27" localSheetId="1">#REF!</definedName>
    <definedName name="DATA27" localSheetId="3">#REF!</definedName>
    <definedName name="DATA27" localSheetId="4">#REF!</definedName>
    <definedName name="DATA27" localSheetId="2">#REF!</definedName>
    <definedName name="DATA27">#REF!</definedName>
    <definedName name="DATA28" localSheetId="1">#REF!</definedName>
    <definedName name="DATA28" localSheetId="3">#REF!</definedName>
    <definedName name="DATA28" localSheetId="4">#REF!</definedName>
    <definedName name="DATA28" localSheetId="2">#REF!</definedName>
    <definedName name="DATA28">#REF!</definedName>
    <definedName name="DATA29" localSheetId="1">#REF!</definedName>
    <definedName name="DATA29" localSheetId="3">#REF!</definedName>
    <definedName name="DATA29" localSheetId="4">#REF!</definedName>
    <definedName name="DATA29" localSheetId="2">#REF!</definedName>
    <definedName name="DATA29">#REF!</definedName>
    <definedName name="DATA3" localSheetId="1">#REF!</definedName>
    <definedName name="DATA3" localSheetId="3">#REF!</definedName>
    <definedName name="DATA3" localSheetId="4">#REF!</definedName>
    <definedName name="DATA3" localSheetId="2">#REF!</definedName>
    <definedName name="DATA3">#REF!</definedName>
    <definedName name="DATA30" localSheetId="1">#REF!</definedName>
    <definedName name="DATA30" localSheetId="3">#REF!</definedName>
    <definedName name="DATA30" localSheetId="4">#REF!</definedName>
    <definedName name="DATA30" localSheetId="2">#REF!</definedName>
    <definedName name="DATA30">#REF!</definedName>
    <definedName name="DATA31" localSheetId="1">#REF!</definedName>
    <definedName name="DATA31" localSheetId="3">#REF!</definedName>
    <definedName name="DATA31" localSheetId="4">#REF!</definedName>
    <definedName name="DATA31" localSheetId="2">#REF!</definedName>
    <definedName name="DATA31">#REF!</definedName>
    <definedName name="DATA32" localSheetId="1">#REF!</definedName>
    <definedName name="DATA32" localSheetId="3">#REF!</definedName>
    <definedName name="DATA32" localSheetId="4">#REF!</definedName>
    <definedName name="DATA32" localSheetId="2">#REF!</definedName>
    <definedName name="DATA32">#REF!</definedName>
    <definedName name="DATA33" localSheetId="1">#REF!</definedName>
    <definedName name="DATA33" localSheetId="3">#REF!</definedName>
    <definedName name="DATA33" localSheetId="4">#REF!</definedName>
    <definedName name="DATA33" localSheetId="2">#REF!</definedName>
    <definedName name="DATA33">#REF!</definedName>
    <definedName name="DATA34" localSheetId="1">#REF!</definedName>
    <definedName name="DATA34" localSheetId="3">#REF!</definedName>
    <definedName name="DATA34" localSheetId="4">#REF!</definedName>
    <definedName name="DATA34" localSheetId="2">#REF!</definedName>
    <definedName name="DATA34">#REF!</definedName>
    <definedName name="DATA35" localSheetId="1">#REF!</definedName>
    <definedName name="DATA35" localSheetId="3">#REF!</definedName>
    <definedName name="DATA35" localSheetId="4">#REF!</definedName>
    <definedName name="DATA35" localSheetId="2">#REF!</definedName>
    <definedName name="DATA35">#REF!</definedName>
    <definedName name="DATA36" localSheetId="1">#REF!</definedName>
    <definedName name="DATA36" localSheetId="3">#REF!</definedName>
    <definedName name="DATA36" localSheetId="4">#REF!</definedName>
    <definedName name="DATA36" localSheetId="2">#REF!</definedName>
    <definedName name="DATA36">#REF!</definedName>
    <definedName name="DATA37" localSheetId="1">#REF!</definedName>
    <definedName name="DATA37" localSheetId="3">#REF!</definedName>
    <definedName name="DATA37" localSheetId="4">#REF!</definedName>
    <definedName name="DATA37" localSheetId="2">#REF!</definedName>
    <definedName name="DATA37">#REF!</definedName>
    <definedName name="DATA38" localSheetId="1">#REF!</definedName>
    <definedName name="DATA38" localSheetId="3">#REF!</definedName>
    <definedName name="DATA38" localSheetId="4">#REF!</definedName>
    <definedName name="DATA38" localSheetId="2">#REF!</definedName>
    <definedName name="DATA38">#REF!</definedName>
    <definedName name="DATA39" localSheetId="1">#REF!</definedName>
    <definedName name="DATA39" localSheetId="3">#REF!</definedName>
    <definedName name="DATA39" localSheetId="4">#REF!</definedName>
    <definedName name="DATA39" localSheetId="2">#REF!</definedName>
    <definedName name="DATA39">#REF!</definedName>
    <definedName name="DATA4" localSheetId="1">#REF!</definedName>
    <definedName name="DATA4" localSheetId="3">#REF!</definedName>
    <definedName name="DATA4" localSheetId="4">#REF!</definedName>
    <definedName name="DATA4" localSheetId="2">#REF!</definedName>
    <definedName name="DATA4">#REF!</definedName>
    <definedName name="DATA40" localSheetId="1">#REF!</definedName>
    <definedName name="DATA40" localSheetId="3">#REF!</definedName>
    <definedName name="DATA40" localSheetId="4">#REF!</definedName>
    <definedName name="DATA40" localSheetId="2">#REF!</definedName>
    <definedName name="DATA40">#REF!</definedName>
    <definedName name="DATA41" localSheetId="1">#REF!</definedName>
    <definedName name="DATA41" localSheetId="3">#REF!</definedName>
    <definedName name="DATA41" localSheetId="4">#REF!</definedName>
    <definedName name="DATA41" localSheetId="2">#REF!</definedName>
    <definedName name="DATA41">#REF!</definedName>
    <definedName name="DATA42" localSheetId="1">#REF!</definedName>
    <definedName name="DATA42" localSheetId="3">#REF!</definedName>
    <definedName name="DATA42" localSheetId="4">#REF!</definedName>
    <definedName name="DATA42" localSheetId="2">#REF!</definedName>
    <definedName name="DATA42">#REF!</definedName>
    <definedName name="DATA43" localSheetId="1">#REF!</definedName>
    <definedName name="DATA43" localSheetId="3">#REF!</definedName>
    <definedName name="DATA43" localSheetId="4">#REF!</definedName>
    <definedName name="DATA43" localSheetId="2">#REF!</definedName>
    <definedName name="DATA43">#REF!</definedName>
    <definedName name="DATA44" localSheetId="1">#REF!</definedName>
    <definedName name="DATA44" localSheetId="3">#REF!</definedName>
    <definedName name="DATA44" localSheetId="4">#REF!</definedName>
    <definedName name="DATA44" localSheetId="2">#REF!</definedName>
    <definedName name="DATA44">#REF!</definedName>
    <definedName name="DATA45" localSheetId="1">#REF!</definedName>
    <definedName name="DATA45" localSheetId="3">#REF!</definedName>
    <definedName name="DATA45" localSheetId="4">#REF!</definedName>
    <definedName name="DATA45" localSheetId="2">#REF!</definedName>
    <definedName name="DATA45">#REF!</definedName>
    <definedName name="DATA46" localSheetId="1">#REF!</definedName>
    <definedName name="DATA46" localSheetId="3">#REF!</definedName>
    <definedName name="DATA46" localSheetId="4">#REF!</definedName>
    <definedName name="DATA46" localSheetId="2">#REF!</definedName>
    <definedName name="DATA46">#REF!</definedName>
    <definedName name="DATA47" localSheetId="1">#REF!</definedName>
    <definedName name="DATA47" localSheetId="3">#REF!</definedName>
    <definedName name="DATA47" localSheetId="4">#REF!</definedName>
    <definedName name="DATA47" localSheetId="2">#REF!</definedName>
    <definedName name="DATA47">#REF!</definedName>
    <definedName name="DATA48" localSheetId="1">#REF!</definedName>
    <definedName name="DATA48" localSheetId="3">#REF!</definedName>
    <definedName name="DATA48" localSheetId="4">#REF!</definedName>
    <definedName name="DATA48" localSheetId="2">#REF!</definedName>
    <definedName name="DATA48">#REF!</definedName>
    <definedName name="DATA49" localSheetId="1">#REF!</definedName>
    <definedName name="DATA49" localSheetId="3">#REF!</definedName>
    <definedName name="DATA49" localSheetId="4">#REF!</definedName>
    <definedName name="DATA49" localSheetId="2">#REF!</definedName>
    <definedName name="DATA49">#REF!</definedName>
    <definedName name="DATA5" localSheetId="1">#REF!</definedName>
    <definedName name="DATA5" localSheetId="3">#REF!</definedName>
    <definedName name="DATA5" localSheetId="4">#REF!</definedName>
    <definedName name="DATA5" localSheetId="2">#REF!</definedName>
    <definedName name="DATA5">#REF!</definedName>
    <definedName name="DATA50" localSheetId="1">#REF!</definedName>
    <definedName name="DATA50" localSheetId="3">#REF!</definedName>
    <definedName name="DATA50" localSheetId="4">#REF!</definedName>
    <definedName name="DATA50" localSheetId="2">#REF!</definedName>
    <definedName name="DATA50">#REF!</definedName>
    <definedName name="DATA51" localSheetId="1">#REF!</definedName>
    <definedName name="DATA51" localSheetId="3">#REF!</definedName>
    <definedName name="DATA51" localSheetId="4">#REF!</definedName>
    <definedName name="DATA51" localSheetId="2">#REF!</definedName>
    <definedName name="DATA51">#REF!</definedName>
    <definedName name="DATA52" localSheetId="1">#REF!</definedName>
    <definedName name="DATA52" localSheetId="3">#REF!</definedName>
    <definedName name="DATA52" localSheetId="4">#REF!</definedName>
    <definedName name="DATA52" localSheetId="2">#REF!</definedName>
    <definedName name="DATA52">#REF!</definedName>
    <definedName name="DATA53" localSheetId="1">#REF!</definedName>
    <definedName name="DATA53" localSheetId="3">#REF!</definedName>
    <definedName name="DATA53" localSheetId="4">#REF!</definedName>
    <definedName name="DATA53" localSheetId="2">#REF!</definedName>
    <definedName name="DATA53">#REF!</definedName>
    <definedName name="DATA54" localSheetId="1">#REF!</definedName>
    <definedName name="DATA54" localSheetId="3">#REF!</definedName>
    <definedName name="DATA54" localSheetId="4">#REF!</definedName>
    <definedName name="DATA54" localSheetId="2">#REF!</definedName>
    <definedName name="DATA54">#REF!</definedName>
    <definedName name="DATA55" localSheetId="1">#REF!</definedName>
    <definedName name="DATA55" localSheetId="3">#REF!</definedName>
    <definedName name="DATA55" localSheetId="4">#REF!</definedName>
    <definedName name="DATA55" localSheetId="2">#REF!</definedName>
    <definedName name="DATA55">#REF!</definedName>
    <definedName name="DATA56" localSheetId="1">#REF!</definedName>
    <definedName name="DATA56" localSheetId="3">#REF!</definedName>
    <definedName name="DATA56" localSheetId="4">#REF!</definedName>
    <definedName name="DATA56" localSheetId="2">#REF!</definedName>
    <definedName name="DATA56">#REF!</definedName>
    <definedName name="DATA57" localSheetId="1">#REF!</definedName>
    <definedName name="DATA57" localSheetId="3">#REF!</definedName>
    <definedName name="DATA57" localSheetId="4">#REF!</definedName>
    <definedName name="DATA57" localSheetId="2">#REF!</definedName>
    <definedName name="DATA57">#REF!</definedName>
    <definedName name="DATA58" localSheetId="1">#REF!</definedName>
    <definedName name="DATA58" localSheetId="3">#REF!</definedName>
    <definedName name="DATA58" localSheetId="4">#REF!</definedName>
    <definedName name="DATA58" localSheetId="2">#REF!</definedName>
    <definedName name="DATA58">#REF!</definedName>
    <definedName name="DATA59" localSheetId="1">#REF!</definedName>
    <definedName name="DATA59" localSheetId="3">#REF!</definedName>
    <definedName name="DATA59" localSheetId="4">#REF!</definedName>
    <definedName name="DATA59" localSheetId="2">#REF!</definedName>
    <definedName name="DATA59">#REF!</definedName>
    <definedName name="DATA6" localSheetId="1">#REF!</definedName>
    <definedName name="DATA6" localSheetId="3">#REF!</definedName>
    <definedName name="DATA6" localSheetId="4">#REF!</definedName>
    <definedName name="DATA6" localSheetId="2">#REF!</definedName>
    <definedName name="DATA6">#REF!</definedName>
    <definedName name="DATA60" localSheetId="1">#REF!</definedName>
    <definedName name="DATA60" localSheetId="3">#REF!</definedName>
    <definedName name="DATA60" localSheetId="4">#REF!</definedName>
    <definedName name="DATA60" localSheetId="2">#REF!</definedName>
    <definedName name="DATA60">#REF!</definedName>
    <definedName name="DATA61" localSheetId="1">#REF!</definedName>
    <definedName name="DATA61" localSheetId="3">#REF!</definedName>
    <definedName name="DATA61" localSheetId="4">#REF!</definedName>
    <definedName name="DATA61" localSheetId="2">#REF!</definedName>
    <definedName name="DATA61">#REF!</definedName>
    <definedName name="DATA62" localSheetId="1">#REF!</definedName>
    <definedName name="DATA62" localSheetId="3">#REF!</definedName>
    <definedName name="DATA62" localSheetId="4">#REF!</definedName>
    <definedName name="DATA62" localSheetId="2">#REF!</definedName>
    <definedName name="DATA62">#REF!</definedName>
    <definedName name="DATA63" localSheetId="1">#REF!</definedName>
    <definedName name="DATA63" localSheetId="3">#REF!</definedName>
    <definedName name="DATA63" localSheetId="4">#REF!</definedName>
    <definedName name="DATA63" localSheetId="2">#REF!</definedName>
    <definedName name="DATA63">#REF!</definedName>
    <definedName name="DATA64" localSheetId="1">#REF!</definedName>
    <definedName name="DATA64" localSheetId="3">#REF!</definedName>
    <definedName name="DATA64" localSheetId="4">#REF!</definedName>
    <definedName name="DATA64" localSheetId="2">#REF!</definedName>
    <definedName name="DATA64">#REF!</definedName>
    <definedName name="DATA65" localSheetId="1">#REF!</definedName>
    <definedName name="DATA65" localSheetId="3">#REF!</definedName>
    <definedName name="DATA65" localSheetId="4">#REF!</definedName>
    <definedName name="DATA65" localSheetId="2">#REF!</definedName>
    <definedName name="DATA65">#REF!</definedName>
    <definedName name="DATA66" localSheetId="1">#REF!</definedName>
    <definedName name="DATA66" localSheetId="3">#REF!</definedName>
    <definedName name="DATA66" localSheetId="4">#REF!</definedName>
    <definedName name="DATA66" localSheetId="2">#REF!</definedName>
    <definedName name="DATA66">#REF!</definedName>
    <definedName name="DATA67" localSheetId="1">#REF!</definedName>
    <definedName name="DATA67" localSheetId="3">#REF!</definedName>
    <definedName name="DATA67" localSheetId="4">#REF!</definedName>
    <definedName name="DATA67" localSheetId="2">#REF!</definedName>
    <definedName name="DATA67">#REF!</definedName>
    <definedName name="DATA68" localSheetId="1">#REF!</definedName>
    <definedName name="DATA68" localSheetId="3">#REF!</definedName>
    <definedName name="DATA68" localSheetId="4">#REF!</definedName>
    <definedName name="DATA68" localSheetId="2">#REF!</definedName>
    <definedName name="DATA68">#REF!</definedName>
    <definedName name="DATA69" localSheetId="1">#REF!</definedName>
    <definedName name="DATA69" localSheetId="3">#REF!</definedName>
    <definedName name="DATA69" localSheetId="4">#REF!</definedName>
    <definedName name="DATA69" localSheetId="2">#REF!</definedName>
    <definedName name="DATA69">#REF!</definedName>
    <definedName name="DATA7" localSheetId="1">#REF!</definedName>
    <definedName name="DATA7" localSheetId="3">#REF!</definedName>
    <definedName name="DATA7" localSheetId="4">#REF!</definedName>
    <definedName name="DATA7" localSheetId="2">#REF!</definedName>
    <definedName name="DATA7">#REF!</definedName>
    <definedName name="DATA8" localSheetId="1">#REF!</definedName>
    <definedName name="DATA8" localSheetId="3">#REF!</definedName>
    <definedName name="DATA8" localSheetId="4">#REF!</definedName>
    <definedName name="DATA8" localSheetId="2">#REF!</definedName>
    <definedName name="DATA8">#REF!</definedName>
    <definedName name="DATA9" localSheetId="1">#REF!</definedName>
    <definedName name="DATA9" localSheetId="3">#REF!</definedName>
    <definedName name="DATA9" localSheetId="4">#REF!</definedName>
    <definedName name="DATA9" localSheetId="2">#REF!</definedName>
    <definedName name="DATA9">#REF!</definedName>
    <definedName name="DEZENOVE" localSheetId="1">#REF!</definedName>
    <definedName name="DEZENOVE" localSheetId="3">#REF!</definedName>
    <definedName name="DEZENOVE" localSheetId="4">#REF!</definedName>
    <definedName name="DEZENOVE" localSheetId="2">#REF!</definedName>
    <definedName name="DEZENOVE">#REF!</definedName>
    <definedName name="DEZOITO" localSheetId="1">#REF!</definedName>
    <definedName name="DEZOITO" localSheetId="3">#REF!</definedName>
    <definedName name="DEZOITO" localSheetId="4">#REF!</definedName>
    <definedName name="DEZOITO" localSheetId="2">#REF!</definedName>
    <definedName name="DEZOITO">#REF!</definedName>
    <definedName name="disclosure" localSheetId="1">#REF!</definedName>
    <definedName name="disclosure" localSheetId="3">#REF!</definedName>
    <definedName name="disclosure" localSheetId="4">#REF!</definedName>
    <definedName name="disclosure" localSheetId="2">#REF!</definedName>
    <definedName name="disclosure">#REF!</definedName>
    <definedName name="ECAsp1" localSheetId="1">#REF!</definedName>
    <definedName name="ECAsp1" localSheetId="3">#REF!</definedName>
    <definedName name="ECAsp1" localSheetId="4">#REF!</definedName>
    <definedName name="ECAsp1" localSheetId="2">#REF!</definedName>
    <definedName name="ECAsp1">#REF!</definedName>
    <definedName name="ECAsp2" localSheetId="1">#REF!</definedName>
    <definedName name="ECAsp2" localSheetId="3">#REF!</definedName>
    <definedName name="ECAsp2" localSheetId="4">#REF!</definedName>
    <definedName name="ECAsp2" localSheetId="2">#REF!</definedName>
    <definedName name="ECAsp2">#REF!</definedName>
    <definedName name="ECAsp3" localSheetId="1">#REF!</definedName>
    <definedName name="ECAsp3" localSheetId="3">#REF!</definedName>
    <definedName name="ECAsp3" localSheetId="4">#REF!</definedName>
    <definedName name="ECAsp3" localSheetId="2">#REF!</definedName>
    <definedName name="ECAsp3">#REF!</definedName>
    <definedName name="ECAsp4" localSheetId="1">#REF!</definedName>
    <definedName name="ECAsp4" localSheetId="3">#REF!</definedName>
    <definedName name="ECAsp4" localSheetId="4">#REF!</definedName>
    <definedName name="ECAsp4" localSheetId="2">#REF!</definedName>
    <definedName name="ECAsp4">#REF!</definedName>
    <definedName name="ECcat" localSheetId="1">#REF!</definedName>
    <definedName name="ECcat" localSheetId="3">#REF!</definedName>
    <definedName name="ECcat" localSheetId="4">#REF!</definedName>
    <definedName name="ECcat" localSheetId="2">#REF!</definedName>
    <definedName name="ECcat">#REF!</definedName>
    <definedName name="ECcatCore" localSheetId="1">#REF!</definedName>
    <definedName name="ECcatCore" localSheetId="3">#REF!</definedName>
    <definedName name="ECcatCore" localSheetId="4">#REF!</definedName>
    <definedName name="ECcatCore" localSheetId="2">#REF!</definedName>
    <definedName name="ECcatCore">#REF!</definedName>
    <definedName name="ENAsp1" localSheetId="1">#REF!</definedName>
    <definedName name="ENAsp1" localSheetId="3">#REF!</definedName>
    <definedName name="ENAsp1" localSheetId="4">#REF!</definedName>
    <definedName name="ENAsp1" localSheetId="2">#REF!</definedName>
    <definedName name="ENAsp1">#REF!</definedName>
    <definedName name="ENAsp10" localSheetId="1">#REF!</definedName>
    <definedName name="ENAsp10" localSheetId="3">#REF!</definedName>
    <definedName name="ENAsp10" localSheetId="4">#REF!</definedName>
    <definedName name="ENAsp10" localSheetId="2">#REF!</definedName>
    <definedName name="ENAsp10">#REF!</definedName>
    <definedName name="ENAsp11" localSheetId="1">#REF!</definedName>
    <definedName name="ENAsp11" localSheetId="3">#REF!</definedName>
    <definedName name="ENAsp11" localSheetId="4">#REF!</definedName>
    <definedName name="ENAsp11" localSheetId="2">#REF!</definedName>
    <definedName name="ENAsp11">#REF!</definedName>
    <definedName name="ENAsp12" localSheetId="1">#REF!</definedName>
    <definedName name="ENAsp12" localSheetId="3">#REF!</definedName>
    <definedName name="ENAsp12" localSheetId="4">#REF!</definedName>
    <definedName name="ENAsp12" localSheetId="2">#REF!</definedName>
    <definedName name="ENAsp12">#REF!</definedName>
    <definedName name="ENAsp2" localSheetId="1">#REF!</definedName>
    <definedName name="ENAsp2" localSheetId="3">#REF!</definedName>
    <definedName name="ENAsp2" localSheetId="4">#REF!</definedName>
    <definedName name="ENAsp2" localSheetId="2">#REF!</definedName>
    <definedName name="ENAsp2">#REF!</definedName>
    <definedName name="ENAsp3" localSheetId="1">#REF!</definedName>
    <definedName name="ENAsp3" localSheetId="3">#REF!</definedName>
    <definedName name="ENAsp3" localSheetId="4">#REF!</definedName>
    <definedName name="ENAsp3" localSheetId="2">#REF!</definedName>
    <definedName name="ENAsp3">#REF!</definedName>
    <definedName name="ENAsp4" localSheetId="1">#REF!</definedName>
    <definedName name="ENAsp4" localSheetId="3">#REF!</definedName>
    <definedName name="ENAsp4" localSheetId="4">#REF!</definedName>
    <definedName name="ENAsp4" localSheetId="2">#REF!</definedName>
    <definedName name="ENAsp4">#REF!</definedName>
    <definedName name="ENAsp5" localSheetId="1">#REF!</definedName>
    <definedName name="ENAsp5" localSheetId="3">#REF!</definedName>
    <definedName name="ENAsp5" localSheetId="4">#REF!</definedName>
    <definedName name="ENAsp5" localSheetId="2">#REF!</definedName>
    <definedName name="ENAsp5">#REF!</definedName>
    <definedName name="ENAsp6" localSheetId="1">#REF!</definedName>
    <definedName name="ENAsp6" localSheetId="3">#REF!</definedName>
    <definedName name="ENAsp6" localSheetId="4">#REF!</definedName>
    <definedName name="ENAsp6" localSheetId="2">#REF!</definedName>
    <definedName name="ENAsp6">#REF!</definedName>
    <definedName name="ENAsp7" localSheetId="1">#REF!</definedName>
    <definedName name="ENAsp7" localSheetId="3">#REF!</definedName>
    <definedName name="ENAsp7" localSheetId="4">#REF!</definedName>
    <definedName name="ENAsp7" localSheetId="2">#REF!</definedName>
    <definedName name="ENAsp7">#REF!</definedName>
    <definedName name="ENAsp8" localSheetId="1">#REF!</definedName>
    <definedName name="ENAsp8" localSheetId="3">#REF!</definedName>
    <definedName name="ENAsp8" localSheetId="4">#REF!</definedName>
    <definedName name="ENAsp8" localSheetId="2">#REF!</definedName>
    <definedName name="ENAsp8">#REF!</definedName>
    <definedName name="ENAsp9" localSheetId="1">#REF!</definedName>
    <definedName name="ENAsp9" localSheetId="3">#REF!</definedName>
    <definedName name="ENAsp9" localSheetId="4">#REF!</definedName>
    <definedName name="ENAsp9" localSheetId="2">#REF!</definedName>
    <definedName name="ENAsp9">#REF!</definedName>
    <definedName name="ENcat" localSheetId="1">#REF!</definedName>
    <definedName name="ENcat" localSheetId="3">#REF!</definedName>
    <definedName name="ENcat" localSheetId="4">#REF!</definedName>
    <definedName name="ENcat" localSheetId="2">#REF!</definedName>
    <definedName name="ENcat">#REF!</definedName>
    <definedName name="ENcatCore" localSheetId="1">#REF!</definedName>
    <definedName name="ENcatCore" localSheetId="3">#REF!</definedName>
    <definedName name="ENcatCore" localSheetId="4">#REF!</definedName>
    <definedName name="ENcatCore" localSheetId="2">#REF!</definedName>
    <definedName name="ENcatCore">#REF!</definedName>
    <definedName name="esfera" localSheetId="1">#REF!</definedName>
    <definedName name="esfera" localSheetId="3">#REF!</definedName>
    <definedName name="esfera" localSheetId="4">#REF!</definedName>
    <definedName name="esfera" localSheetId="2">#REF!</definedName>
    <definedName name="esfera">#REF!</definedName>
    <definedName name="eth" localSheetId="1">#REF!</definedName>
    <definedName name="eth" localSheetId="3">#REF!</definedName>
    <definedName name="eth" localSheetId="4">#REF!</definedName>
    <definedName name="eth" localSheetId="2">#REF!</definedName>
    <definedName name="eth">#REF!</definedName>
    <definedName name="fonte" localSheetId="1">#REF!</definedName>
    <definedName name="fonte" localSheetId="3">#REF!</definedName>
    <definedName name="fonte" localSheetId="4">#REF!</definedName>
    <definedName name="fonte" localSheetId="2">#REF!</definedName>
    <definedName name="fonte">#REF!</definedName>
    <definedName name="Gfour1" localSheetId="1">#REF!</definedName>
    <definedName name="Gfour1" localSheetId="3">#REF!</definedName>
    <definedName name="Gfour1" localSheetId="4">#REF!</definedName>
    <definedName name="Gfour1" localSheetId="2">#REF!</definedName>
    <definedName name="Gfour1">#REF!</definedName>
    <definedName name="Gfour2" localSheetId="1">#REF!</definedName>
    <definedName name="Gfour2" localSheetId="3">#REF!</definedName>
    <definedName name="Gfour2" localSheetId="4">#REF!</definedName>
    <definedName name="Gfour2" localSheetId="2">#REF!</definedName>
    <definedName name="Gfour2">#REF!</definedName>
    <definedName name="Gfour35" localSheetId="1">#REF!</definedName>
    <definedName name="Gfour35" localSheetId="3">#REF!</definedName>
    <definedName name="Gfour35" localSheetId="4">#REF!</definedName>
    <definedName name="Gfour35" localSheetId="2">#REF!</definedName>
    <definedName name="Gfour35">#REF!</definedName>
    <definedName name="Gfour36" localSheetId="1">#REF!</definedName>
    <definedName name="Gfour36" localSheetId="3">#REF!</definedName>
    <definedName name="Gfour36" localSheetId="4">#REF!</definedName>
    <definedName name="Gfour36" localSheetId="2">#REF!</definedName>
    <definedName name="Gfour36">#REF!</definedName>
    <definedName name="Gfour37" localSheetId="1">#REF!</definedName>
    <definedName name="Gfour37" localSheetId="3">#REF!</definedName>
    <definedName name="Gfour37" localSheetId="4">#REF!</definedName>
    <definedName name="Gfour37" localSheetId="2">#REF!</definedName>
    <definedName name="Gfour37">#REF!</definedName>
    <definedName name="Gfour38" localSheetId="1">#REF!</definedName>
    <definedName name="Gfour38" localSheetId="3">#REF!</definedName>
    <definedName name="Gfour38" localSheetId="4">#REF!</definedName>
    <definedName name="Gfour38" localSheetId="2">#REF!</definedName>
    <definedName name="Gfour38">#REF!</definedName>
    <definedName name="Gfour39" localSheetId="1">#REF!</definedName>
    <definedName name="Gfour39" localSheetId="3">#REF!</definedName>
    <definedName name="Gfour39" localSheetId="4">#REF!</definedName>
    <definedName name="Gfour39" localSheetId="2">#REF!</definedName>
    <definedName name="Gfour39">#REF!</definedName>
    <definedName name="Gfour40" localSheetId="1">#REF!</definedName>
    <definedName name="Gfour40" localSheetId="3">#REF!</definedName>
    <definedName name="Gfour40" localSheetId="4">#REF!</definedName>
    <definedName name="Gfour40" localSheetId="2">#REF!</definedName>
    <definedName name="Gfour40">#REF!</definedName>
    <definedName name="Gfour41" localSheetId="1">#REF!</definedName>
    <definedName name="Gfour41" localSheetId="3">#REF!</definedName>
    <definedName name="Gfour41" localSheetId="4">#REF!</definedName>
    <definedName name="Gfour41" localSheetId="2">#REF!</definedName>
    <definedName name="Gfour41">#REF!</definedName>
    <definedName name="Gfour42" localSheetId="1">#REF!</definedName>
    <definedName name="Gfour42" localSheetId="3">#REF!</definedName>
    <definedName name="Gfour42" localSheetId="4">#REF!</definedName>
    <definedName name="Gfour42" localSheetId="2">#REF!</definedName>
    <definedName name="Gfour42">#REF!</definedName>
    <definedName name="Gfour43" localSheetId="1">#REF!</definedName>
    <definedName name="Gfour43" localSheetId="3">#REF!</definedName>
    <definedName name="Gfour43" localSheetId="4">#REF!</definedName>
    <definedName name="Gfour43" localSheetId="2">#REF!</definedName>
    <definedName name="Gfour43">#REF!</definedName>
    <definedName name="Gfour44" localSheetId="1">#REF!</definedName>
    <definedName name="Gfour44" localSheetId="3">#REF!</definedName>
    <definedName name="Gfour44" localSheetId="4">#REF!</definedName>
    <definedName name="Gfour44" localSheetId="2">#REF!</definedName>
    <definedName name="Gfour44">#REF!</definedName>
    <definedName name="Gfour45" localSheetId="1">#REF!</definedName>
    <definedName name="Gfour45" localSheetId="3">#REF!</definedName>
    <definedName name="Gfour45" localSheetId="4">#REF!</definedName>
    <definedName name="Gfour45" localSheetId="2">#REF!</definedName>
    <definedName name="Gfour45">#REF!</definedName>
    <definedName name="Gfour46" localSheetId="1">#REF!</definedName>
    <definedName name="Gfour46" localSheetId="3">#REF!</definedName>
    <definedName name="Gfour46" localSheetId="4">#REF!</definedName>
    <definedName name="Gfour46" localSheetId="2">#REF!</definedName>
    <definedName name="Gfour46">#REF!</definedName>
    <definedName name="Gfour47" localSheetId="1">#REF!</definedName>
    <definedName name="Gfour47" localSheetId="3">#REF!</definedName>
    <definedName name="Gfour47" localSheetId="4">#REF!</definedName>
    <definedName name="Gfour47" localSheetId="2">#REF!</definedName>
    <definedName name="Gfour47">#REF!</definedName>
    <definedName name="Gfour48" localSheetId="1">#REF!</definedName>
    <definedName name="Gfour48" localSheetId="3">#REF!</definedName>
    <definedName name="Gfour48" localSheetId="4">#REF!</definedName>
    <definedName name="Gfour48" localSheetId="2">#REF!</definedName>
    <definedName name="Gfour48">#REF!</definedName>
    <definedName name="Gfour49" localSheetId="1">#REF!</definedName>
    <definedName name="Gfour49" localSheetId="3">#REF!</definedName>
    <definedName name="Gfour49" localSheetId="4">#REF!</definedName>
    <definedName name="Gfour49" localSheetId="2">#REF!</definedName>
    <definedName name="Gfour49">#REF!</definedName>
    <definedName name="Gfour50" localSheetId="1">#REF!</definedName>
    <definedName name="Gfour50" localSheetId="3">#REF!</definedName>
    <definedName name="Gfour50" localSheetId="4">#REF!</definedName>
    <definedName name="Gfour50" localSheetId="2">#REF!</definedName>
    <definedName name="Gfour50">#REF!</definedName>
    <definedName name="Gfour51" localSheetId="1">#REF!</definedName>
    <definedName name="Gfour51" localSheetId="3">#REF!</definedName>
    <definedName name="Gfour51" localSheetId="4">#REF!</definedName>
    <definedName name="Gfour51" localSheetId="2">#REF!</definedName>
    <definedName name="Gfour51">#REF!</definedName>
    <definedName name="Gfour52" localSheetId="1">#REF!</definedName>
    <definedName name="Gfour52" localSheetId="3">#REF!</definedName>
    <definedName name="Gfour52" localSheetId="4">#REF!</definedName>
    <definedName name="Gfour52" localSheetId="2">#REF!</definedName>
    <definedName name="Gfour52">#REF!</definedName>
    <definedName name="Gfour53" localSheetId="1">#REF!</definedName>
    <definedName name="Gfour53" localSheetId="3">#REF!</definedName>
    <definedName name="Gfour53" localSheetId="4">#REF!</definedName>
    <definedName name="Gfour53" localSheetId="2">#REF!</definedName>
    <definedName name="Gfour53">#REF!</definedName>
    <definedName name="Gfour54" localSheetId="1">#REF!</definedName>
    <definedName name="Gfour54" localSheetId="3">#REF!</definedName>
    <definedName name="Gfour54" localSheetId="4">#REF!</definedName>
    <definedName name="Gfour54" localSheetId="2">#REF!</definedName>
    <definedName name="Gfour54">#REF!</definedName>
    <definedName name="Gfour55" localSheetId="1">#REF!</definedName>
    <definedName name="Gfour55" localSheetId="3">#REF!</definedName>
    <definedName name="Gfour55" localSheetId="4">#REF!</definedName>
    <definedName name="Gfour55" localSheetId="2">#REF!</definedName>
    <definedName name="Gfour55">#REF!</definedName>
    <definedName name="Gfour57" localSheetId="1">#REF!</definedName>
    <definedName name="Gfour57" localSheetId="3">#REF!</definedName>
    <definedName name="Gfour57" localSheetId="4">#REF!</definedName>
    <definedName name="Gfour57" localSheetId="2">#REF!</definedName>
    <definedName name="Gfour57">#REF!</definedName>
    <definedName name="Gfour58" localSheetId="1">#REF!</definedName>
    <definedName name="Gfour58" localSheetId="3">#REF!</definedName>
    <definedName name="Gfour58" localSheetId="4">#REF!</definedName>
    <definedName name="Gfour58" localSheetId="2">#REF!</definedName>
    <definedName name="Gfour58">#REF!</definedName>
    <definedName name="GfourEC1" localSheetId="1">#REF!</definedName>
    <definedName name="GfourEC1" localSheetId="3">#REF!</definedName>
    <definedName name="GfourEC1" localSheetId="4">#REF!</definedName>
    <definedName name="GfourEC1" localSheetId="2">#REF!</definedName>
    <definedName name="GfourEC1">#REF!</definedName>
    <definedName name="GfourEC2" localSheetId="1">#REF!</definedName>
    <definedName name="GfourEC2" localSheetId="3">#REF!</definedName>
    <definedName name="GfourEC2" localSheetId="4">#REF!</definedName>
    <definedName name="GfourEC2" localSheetId="2">#REF!</definedName>
    <definedName name="GfourEC2">#REF!</definedName>
    <definedName name="GfourEC3" localSheetId="1">#REF!</definedName>
    <definedName name="GfourEC3" localSheetId="3">#REF!</definedName>
    <definedName name="GfourEC3" localSheetId="4">#REF!</definedName>
    <definedName name="GfourEC3" localSheetId="2">#REF!</definedName>
    <definedName name="GfourEC3">#REF!</definedName>
    <definedName name="GfourEC4" localSheetId="1">#REF!</definedName>
    <definedName name="GfourEC4" localSheetId="3">#REF!</definedName>
    <definedName name="GfourEC4" localSheetId="4">#REF!</definedName>
    <definedName name="GfourEC4" localSheetId="2">#REF!</definedName>
    <definedName name="GfourEC4">#REF!</definedName>
    <definedName name="GfourEC5" localSheetId="1">#REF!</definedName>
    <definedName name="GfourEC5" localSheetId="3">#REF!</definedName>
    <definedName name="GfourEC5" localSheetId="4">#REF!</definedName>
    <definedName name="GfourEC5" localSheetId="2">#REF!</definedName>
    <definedName name="GfourEC5">#REF!</definedName>
    <definedName name="GfourEC6" localSheetId="1">#REF!</definedName>
    <definedName name="GfourEC6" localSheetId="3">#REF!</definedName>
    <definedName name="GfourEC6" localSheetId="4">#REF!</definedName>
    <definedName name="GfourEC6" localSheetId="2">#REF!</definedName>
    <definedName name="GfourEC6">#REF!</definedName>
    <definedName name="GfourEC7" localSheetId="1">#REF!</definedName>
    <definedName name="GfourEC7" localSheetId="3">#REF!</definedName>
    <definedName name="GfourEC7" localSheetId="4">#REF!</definedName>
    <definedName name="GfourEC7" localSheetId="2">#REF!</definedName>
    <definedName name="GfourEC7">#REF!</definedName>
    <definedName name="GfourEC8" localSheetId="1">#REF!</definedName>
    <definedName name="GfourEC8" localSheetId="3">#REF!</definedName>
    <definedName name="GfourEC8" localSheetId="4">#REF!</definedName>
    <definedName name="GfourEC8" localSheetId="2">#REF!</definedName>
    <definedName name="GfourEC8">#REF!</definedName>
    <definedName name="GfourEN1" localSheetId="1">#REF!</definedName>
    <definedName name="GfourEN1" localSheetId="3">#REF!</definedName>
    <definedName name="GfourEN1" localSheetId="4">#REF!</definedName>
    <definedName name="GfourEN1" localSheetId="2">#REF!</definedName>
    <definedName name="GfourEN1">#REF!</definedName>
    <definedName name="GfourEN10" localSheetId="1">#REF!</definedName>
    <definedName name="GfourEN10" localSheetId="3">#REF!</definedName>
    <definedName name="GfourEN10" localSheetId="4">#REF!</definedName>
    <definedName name="GfourEN10" localSheetId="2">#REF!</definedName>
    <definedName name="GfourEN10">#REF!</definedName>
    <definedName name="GfourEN11" localSheetId="1">#REF!</definedName>
    <definedName name="GfourEN11" localSheetId="3">#REF!</definedName>
    <definedName name="GfourEN11" localSheetId="4">#REF!</definedName>
    <definedName name="GfourEN11" localSheetId="2">#REF!</definedName>
    <definedName name="GfourEN11">#REF!</definedName>
    <definedName name="GfourEN12" localSheetId="1">#REF!</definedName>
    <definedName name="GfourEN12" localSheetId="3">#REF!</definedName>
    <definedName name="GfourEN12" localSheetId="4">#REF!</definedName>
    <definedName name="GfourEN12" localSheetId="2">#REF!</definedName>
    <definedName name="GfourEN12">#REF!</definedName>
    <definedName name="GfourEN13" localSheetId="1">#REF!</definedName>
    <definedName name="GfourEN13" localSheetId="3">#REF!</definedName>
    <definedName name="GfourEN13" localSheetId="4">#REF!</definedName>
    <definedName name="GfourEN13" localSheetId="2">#REF!</definedName>
    <definedName name="GfourEN13">#REF!</definedName>
    <definedName name="GfourEN14" localSheetId="1">#REF!</definedName>
    <definedName name="GfourEN14" localSheetId="3">#REF!</definedName>
    <definedName name="GfourEN14" localSheetId="4">#REF!</definedName>
    <definedName name="GfourEN14" localSheetId="2">#REF!</definedName>
    <definedName name="GfourEN14">#REF!</definedName>
    <definedName name="GfourEN15" localSheetId="1">#REF!</definedName>
    <definedName name="GfourEN15" localSheetId="3">#REF!</definedName>
    <definedName name="GfourEN15" localSheetId="4">#REF!</definedName>
    <definedName name="GfourEN15" localSheetId="2">#REF!</definedName>
    <definedName name="GfourEN15">#REF!</definedName>
    <definedName name="GfourEN16" localSheetId="1">#REF!</definedName>
    <definedName name="GfourEN16" localSheetId="3">#REF!</definedName>
    <definedName name="GfourEN16" localSheetId="4">#REF!</definedName>
    <definedName name="GfourEN16" localSheetId="2">#REF!</definedName>
    <definedName name="GfourEN16">#REF!</definedName>
    <definedName name="GfourEN17" localSheetId="1">#REF!</definedName>
    <definedName name="GfourEN17" localSheetId="3">#REF!</definedName>
    <definedName name="GfourEN17" localSheetId="4">#REF!</definedName>
    <definedName name="GfourEN17" localSheetId="2">#REF!</definedName>
    <definedName name="GfourEN17">#REF!</definedName>
    <definedName name="GfourEN18" localSheetId="1">#REF!</definedName>
    <definedName name="GfourEN18" localSheetId="3">#REF!</definedName>
    <definedName name="GfourEN18" localSheetId="4">#REF!</definedName>
    <definedName name="GfourEN18" localSheetId="2">#REF!</definedName>
    <definedName name="GfourEN18">#REF!</definedName>
    <definedName name="GfourEN19" localSheetId="1">#REF!</definedName>
    <definedName name="GfourEN19" localSheetId="3">#REF!</definedName>
    <definedName name="GfourEN19" localSheetId="4">#REF!</definedName>
    <definedName name="GfourEN19" localSheetId="2">#REF!</definedName>
    <definedName name="GfourEN19">#REF!</definedName>
    <definedName name="GfourEN2" localSheetId="1">#REF!</definedName>
    <definedName name="GfourEN2" localSheetId="3">#REF!</definedName>
    <definedName name="GfourEN2" localSheetId="4">#REF!</definedName>
    <definedName name="GfourEN2" localSheetId="2">#REF!</definedName>
    <definedName name="GfourEN2">#REF!</definedName>
    <definedName name="GfourEN20" localSheetId="1">#REF!</definedName>
    <definedName name="GfourEN20" localSheetId="3">#REF!</definedName>
    <definedName name="GfourEN20" localSheetId="4">#REF!</definedName>
    <definedName name="GfourEN20" localSheetId="2">#REF!</definedName>
    <definedName name="GfourEN20">#REF!</definedName>
    <definedName name="GfourEN21" localSheetId="1">#REF!</definedName>
    <definedName name="GfourEN21" localSheetId="3">#REF!</definedName>
    <definedName name="GfourEN21" localSheetId="4">#REF!</definedName>
    <definedName name="GfourEN21" localSheetId="2">#REF!</definedName>
    <definedName name="GfourEN21">#REF!</definedName>
    <definedName name="GfourEN22" localSheetId="1">#REF!</definedName>
    <definedName name="GfourEN22" localSheetId="3">#REF!</definedName>
    <definedName name="GfourEN22" localSheetId="4">#REF!</definedName>
    <definedName name="GfourEN22" localSheetId="2">#REF!</definedName>
    <definedName name="GfourEN22">#REF!</definedName>
    <definedName name="GfourEN23" localSheetId="1">#REF!</definedName>
    <definedName name="GfourEN23" localSheetId="3">#REF!</definedName>
    <definedName name="GfourEN23" localSheetId="4">#REF!</definedName>
    <definedName name="GfourEN23" localSheetId="2">#REF!</definedName>
    <definedName name="GfourEN23">#REF!</definedName>
    <definedName name="GfourEN24" localSheetId="1">#REF!</definedName>
    <definedName name="GfourEN24" localSheetId="3">#REF!</definedName>
    <definedName name="GfourEN24" localSheetId="4">#REF!</definedName>
    <definedName name="GfourEN24" localSheetId="2">#REF!</definedName>
    <definedName name="GfourEN24">#REF!</definedName>
    <definedName name="GfourEN25" localSheetId="1">#REF!</definedName>
    <definedName name="GfourEN25" localSheetId="3">#REF!</definedName>
    <definedName name="GfourEN25" localSheetId="4">#REF!</definedName>
    <definedName name="GfourEN25" localSheetId="2">#REF!</definedName>
    <definedName name="GfourEN25">#REF!</definedName>
    <definedName name="GfourEN26" localSheetId="1">#REF!</definedName>
    <definedName name="GfourEN26" localSheetId="3">#REF!</definedName>
    <definedName name="GfourEN26" localSheetId="4">#REF!</definedName>
    <definedName name="GfourEN26" localSheetId="2">#REF!</definedName>
    <definedName name="GfourEN26">#REF!</definedName>
    <definedName name="GfourEN27" localSheetId="1">#REF!</definedName>
    <definedName name="GfourEN27" localSheetId="3">#REF!</definedName>
    <definedName name="GfourEN27" localSheetId="4">#REF!</definedName>
    <definedName name="GfourEN27" localSheetId="2">#REF!</definedName>
    <definedName name="GfourEN27">#REF!</definedName>
    <definedName name="GfourEN28" localSheetId="1">#REF!</definedName>
    <definedName name="GfourEN28" localSheetId="3">#REF!</definedName>
    <definedName name="GfourEN28" localSheetId="4">#REF!</definedName>
    <definedName name="GfourEN28" localSheetId="2">#REF!</definedName>
    <definedName name="GfourEN28">#REF!</definedName>
    <definedName name="GfourEN3" localSheetId="1">#REF!</definedName>
    <definedName name="GfourEN3" localSheetId="3">#REF!</definedName>
    <definedName name="GfourEN3" localSheetId="4">#REF!</definedName>
    <definedName name="GfourEN3" localSheetId="2">#REF!</definedName>
    <definedName name="GfourEN3">#REF!</definedName>
    <definedName name="GfourEN32" localSheetId="1">#REF!</definedName>
    <definedName name="GfourEN32" localSheetId="3">#REF!</definedName>
    <definedName name="GfourEN32" localSheetId="4">#REF!</definedName>
    <definedName name="GfourEN32" localSheetId="2">#REF!</definedName>
    <definedName name="GfourEN32">#REF!</definedName>
    <definedName name="GfourEN33" localSheetId="1">#REF!</definedName>
    <definedName name="GfourEN33" localSheetId="3">#REF!</definedName>
    <definedName name="GfourEN33" localSheetId="4">#REF!</definedName>
    <definedName name="GfourEN33" localSheetId="2">#REF!</definedName>
    <definedName name="GfourEN33">#REF!</definedName>
    <definedName name="GfourEN4" localSheetId="1">#REF!</definedName>
    <definedName name="GfourEN4" localSheetId="3">#REF!</definedName>
    <definedName name="GfourEN4" localSheetId="4">#REF!</definedName>
    <definedName name="GfourEN4" localSheetId="2">#REF!</definedName>
    <definedName name="GfourEN4">#REF!</definedName>
    <definedName name="GfourEN5" localSheetId="1">#REF!</definedName>
    <definedName name="GfourEN5" localSheetId="3">#REF!</definedName>
    <definedName name="GfourEN5" localSheetId="4">#REF!</definedName>
    <definedName name="GfourEN5" localSheetId="2">#REF!</definedName>
    <definedName name="GfourEN5">#REF!</definedName>
    <definedName name="GfourEN6" localSheetId="1">#REF!</definedName>
    <definedName name="GfourEN6" localSheetId="3">#REF!</definedName>
    <definedName name="GfourEN6" localSheetId="4">#REF!</definedName>
    <definedName name="GfourEN6" localSheetId="2">#REF!</definedName>
    <definedName name="GfourEN6">#REF!</definedName>
    <definedName name="GfourEN7" localSheetId="1">#REF!</definedName>
    <definedName name="GfourEN7" localSheetId="3">#REF!</definedName>
    <definedName name="GfourEN7" localSheetId="4">#REF!</definedName>
    <definedName name="GfourEN7" localSheetId="2">#REF!</definedName>
    <definedName name="GfourEN7">#REF!</definedName>
    <definedName name="GfourEN8" localSheetId="1">#REF!</definedName>
    <definedName name="GfourEN8" localSheetId="3">#REF!</definedName>
    <definedName name="GfourEN8" localSheetId="4">#REF!</definedName>
    <definedName name="GfourEN8" localSheetId="2">#REF!</definedName>
    <definedName name="GfourEN8">#REF!</definedName>
    <definedName name="GfourEN9" localSheetId="1">#REF!</definedName>
    <definedName name="GfourEN9" localSheetId="3">#REF!</definedName>
    <definedName name="GfourEN9" localSheetId="4">#REF!</definedName>
    <definedName name="GfourEN9" localSheetId="2">#REF!</definedName>
    <definedName name="GfourEN9">#REF!</definedName>
    <definedName name="GfourHR1" localSheetId="1">#REF!</definedName>
    <definedName name="GfourHR1" localSheetId="3">#REF!</definedName>
    <definedName name="GfourHR1" localSheetId="4">#REF!</definedName>
    <definedName name="GfourHR1" localSheetId="2">#REF!</definedName>
    <definedName name="GfourHR1">#REF!</definedName>
    <definedName name="GfourHR10" localSheetId="1">#REF!</definedName>
    <definedName name="GfourHR10" localSheetId="3">#REF!</definedName>
    <definedName name="GfourHR10" localSheetId="4">#REF!</definedName>
    <definedName name="GfourHR10" localSheetId="2">#REF!</definedName>
    <definedName name="GfourHR10">#REF!</definedName>
    <definedName name="GfourHR11" localSheetId="1">#REF!</definedName>
    <definedName name="GfourHR11" localSheetId="3">#REF!</definedName>
    <definedName name="GfourHR11" localSheetId="4">#REF!</definedName>
    <definedName name="GfourHR11" localSheetId="2">#REF!</definedName>
    <definedName name="GfourHR11">#REF!</definedName>
    <definedName name="GfourHR2" localSheetId="1">#REF!</definedName>
    <definedName name="GfourHR2" localSheetId="3">#REF!</definedName>
    <definedName name="GfourHR2" localSheetId="4">#REF!</definedName>
    <definedName name="GfourHR2" localSheetId="2">#REF!</definedName>
    <definedName name="GfourHR2">#REF!</definedName>
    <definedName name="GfourLA1" localSheetId="1">#REF!</definedName>
    <definedName name="GfourLA1" localSheetId="3">#REF!</definedName>
    <definedName name="GfourLA1" localSheetId="4">#REF!</definedName>
    <definedName name="GfourLA1" localSheetId="2">#REF!</definedName>
    <definedName name="GfourLA1">#REF!</definedName>
    <definedName name="GfourLA10" localSheetId="1">#REF!</definedName>
    <definedName name="GfourLA10" localSheetId="3">#REF!</definedName>
    <definedName name="GfourLA10" localSheetId="4">#REF!</definedName>
    <definedName name="GfourLA10" localSheetId="2">#REF!</definedName>
    <definedName name="GfourLA10">#REF!</definedName>
    <definedName name="GfourLA11" localSheetId="1">#REF!</definedName>
    <definedName name="GfourLA11" localSheetId="3">#REF!</definedName>
    <definedName name="GfourLA11" localSheetId="4">#REF!</definedName>
    <definedName name="GfourLA11" localSheetId="2">#REF!</definedName>
    <definedName name="GfourLA11">#REF!</definedName>
    <definedName name="GfourLA14" localSheetId="1">#REF!</definedName>
    <definedName name="GfourLA14" localSheetId="3">#REF!</definedName>
    <definedName name="GfourLA14" localSheetId="4">#REF!</definedName>
    <definedName name="GfourLA14" localSheetId="2">#REF!</definedName>
    <definedName name="GfourLA14">#REF!</definedName>
    <definedName name="GfourLA15" localSheetId="1">#REF!</definedName>
    <definedName name="GfourLA15" localSheetId="3">#REF!</definedName>
    <definedName name="GfourLA15" localSheetId="4">#REF!</definedName>
    <definedName name="GfourLA15" localSheetId="2">#REF!</definedName>
    <definedName name="GfourLA15">#REF!</definedName>
    <definedName name="GfourLA2" localSheetId="1">#REF!</definedName>
    <definedName name="GfourLA2" localSheetId="3">#REF!</definedName>
    <definedName name="GfourLA2" localSheetId="4">#REF!</definedName>
    <definedName name="GfourLA2" localSheetId="2">#REF!</definedName>
    <definedName name="GfourLA2">#REF!</definedName>
    <definedName name="GfourLA3" localSheetId="1">#REF!</definedName>
    <definedName name="GfourLA3" localSheetId="3">#REF!</definedName>
    <definedName name="GfourLA3" localSheetId="4">#REF!</definedName>
    <definedName name="GfourLA3" localSheetId="2">#REF!</definedName>
    <definedName name="GfourLA3">#REF!</definedName>
    <definedName name="GfourLA5" localSheetId="1">#REF!</definedName>
    <definedName name="GfourLA5" localSheetId="3">#REF!</definedName>
    <definedName name="GfourLA5" localSheetId="4">#REF!</definedName>
    <definedName name="GfourLA5" localSheetId="2">#REF!</definedName>
    <definedName name="GfourLA5">#REF!</definedName>
    <definedName name="GfourLA6" localSheetId="1">#REF!</definedName>
    <definedName name="GfourLA6" localSheetId="3">#REF!</definedName>
    <definedName name="GfourLA6" localSheetId="4">#REF!</definedName>
    <definedName name="GfourLA6" localSheetId="2">#REF!</definedName>
    <definedName name="GfourLA6">#REF!</definedName>
    <definedName name="GfourLA7" localSheetId="1">#REF!</definedName>
    <definedName name="GfourLA7" localSheetId="3">#REF!</definedName>
    <definedName name="GfourLA7" localSheetId="4">#REF!</definedName>
    <definedName name="GfourLA7" localSheetId="2">#REF!</definedName>
    <definedName name="GfourLA7">#REF!</definedName>
    <definedName name="GfourLA8" localSheetId="1">#REF!</definedName>
    <definedName name="GfourLA8" localSheetId="3">#REF!</definedName>
    <definedName name="GfourLA8" localSheetId="4">#REF!</definedName>
    <definedName name="GfourLA8" localSheetId="2">#REF!</definedName>
    <definedName name="GfourLA8">#REF!</definedName>
    <definedName name="GfourLA9" localSheetId="1">#REF!</definedName>
    <definedName name="GfourLA9" localSheetId="3">#REF!</definedName>
    <definedName name="GfourLA9" localSheetId="4">#REF!</definedName>
    <definedName name="GfourLA9" localSheetId="2">#REF!</definedName>
    <definedName name="GfourLA9">#REF!</definedName>
    <definedName name="GfourPR1" localSheetId="1">#REF!</definedName>
    <definedName name="GfourPR1" localSheetId="3">#REF!</definedName>
    <definedName name="GfourPR1" localSheetId="4">#REF!</definedName>
    <definedName name="GfourPR1" localSheetId="2">#REF!</definedName>
    <definedName name="GfourPR1">#REF!</definedName>
    <definedName name="GfourPR2" localSheetId="1">#REF!</definedName>
    <definedName name="GfourPR2" localSheetId="3">#REF!</definedName>
    <definedName name="GfourPR2" localSheetId="4">#REF!</definedName>
    <definedName name="GfourPR2" localSheetId="2">#REF!</definedName>
    <definedName name="GfourPR2">#REF!</definedName>
    <definedName name="GfourPR3" localSheetId="1">#REF!</definedName>
    <definedName name="GfourPR3" localSheetId="3">#REF!</definedName>
    <definedName name="GfourPR3" localSheetId="4">#REF!</definedName>
    <definedName name="GfourPR3" localSheetId="2">#REF!</definedName>
    <definedName name="GfourPR3">#REF!</definedName>
    <definedName name="GfourPR4" localSheetId="1">#REF!</definedName>
    <definedName name="GfourPR4" localSheetId="3">#REF!</definedName>
    <definedName name="GfourPR4" localSheetId="4">#REF!</definedName>
    <definedName name="GfourPR4" localSheetId="2">#REF!</definedName>
    <definedName name="GfourPR4">#REF!</definedName>
    <definedName name="GfourPR5" localSheetId="1">#REF!</definedName>
    <definedName name="GfourPR5" localSheetId="3">#REF!</definedName>
    <definedName name="GfourPR5" localSheetId="4">#REF!</definedName>
    <definedName name="GfourPR5" localSheetId="2">#REF!</definedName>
    <definedName name="GfourPR5">#REF!</definedName>
    <definedName name="GfourPR6" localSheetId="1">#REF!</definedName>
    <definedName name="GfourPR6" localSheetId="3">#REF!</definedName>
    <definedName name="GfourPR6" localSheetId="4">#REF!</definedName>
    <definedName name="GfourPR6" localSheetId="2">#REF!</definedName>
    <definedName name="GfourPR6">#REF!</definedName>
    <definedName name="GfourPR7" localSheetId="1">#REF!</definedName>
    <definedName name="GfourPR7" localSheetId="3">#REF!</definedName>
    <definedName name="GfourPR7" localSheetId="4">#REF!</definedName>
    <definedName name="GfourPR7" localSheetId="2">#REF!</definedName>
    <definedName name="GfourPR7">#REF!</definedName>
    <definedName name="GfourSO1" localSheetId="1">#REF!</definedName>
    <definedName name="GfourSO1" localSheetId="3">#REF!</definedName>
    <definedName name="GfourSO1" localSheetId="4">#REF!</definedName>
    <definedName name="GfourSO1" localSheetId="2">#REF!</definedName>
    <definedName name="GfourSO1">#REF!</definedName>
    <definedName name="GfourSO10" localSheetId="1">#REF!</definedName>
    <definedName name="GfourSO10" localSheetId="3">#REF!</definedName>
    <definedName name="GfourSO10" localSheetId="4">#REF!</definedName>
    <definedName name="GfourSO10" localSheetId="2">#REF!</definedName>
    <definedName name="GfourSO10">#REF!</definedName>
    <definedName name="GfourSO2" localSheetId="1">#REF!</definedName>
    <definedName name="GfourSO2" localSheetId="3">#REF!</definedName>
    <definedName name="GfourSO2" localSheetId="4">#REF!</definedName>
    <definedName name="GfourSO2" localSheetId="2">#REF!</definedName>
    <definedName name="GfourSO2">#REF!</definedName>
    <definedName name="GfourSO3" localSheetId="1">#REF!</definedName>
    <definedName name="GfourSO3" localSheetId="3">#REF!</definedName>
    <definedName name="GfourSO3" localSheetId="4">#REF!</definedName>
    <definedName name="GfourSO3" localSheetId="2">#REF!</definedName>
    <definedName name="GfourSO3">#REF!</definedName>
    <definedName name="GfourSO4" localSheetId="1">#REF!</definedName>
    <definedName name="GfourSO4" localSheetId="3">#REF!</definedName>
    <definedName name="GfourSO4" localSheetId="4">#REF!</definedName>
    <definedName name="GfourSO4" localSheetId="2">#REF!</definedName>
    <definedName name="GfourSO4">#REF!</definedName>
    <definedName name="GfourSO5" localSheetId="1">#REF!</definedName>
    <definedName name="GfourSO5" localSheetId="3">#REF!</definedName>
    <definedName name="GfourSO5" localSheetId="4">#REF!</definedName>
    <definedName name="GfourSO5" localSheetId="2">#REF!</definedName>
    <definedName name="GfourSO5">#REF!</definedName>
    <definedName name="GfourSO9" localSheetId="1">#REF!</definedName>
    <definedName name="GfourSO9" localSheetId="3">#REF!</definedName>
    <definedName name="GfourSO9" localSheetId="4">#REF!</definedName>
    <definedName name="GfourSO9" localSheetId="2">#REF!</definedName>
    <definedName name="GfourSO9">#REF!</definedName>
    <definedName name="gov" localSheetId="1">#REF!</definedName>
    <definedName name="gov" localSheetId="3">#REF!</definedName>
    <definedName name="gov" localSheetId="4">#REF!</definedName>
    <definedName name="gov" localSheetId="2">#REF!</definedName>
    <definedName name="gov">#REF!</definedName>
    <definedName name="HRAsp1" localSheetId="1">#REF!</definedName>
    <definedName name="HRAsp1" localSheetId="3">#REF!</definedName>
    <definedName name="HRAsp1" localSheetId="4">#REF!</definedName>
    <definedName name="HRAsp1" localSheetId="2">#REF!</definedName>
    <definedName name="HRAsp1">#REF!</definedName>
    <definedName name="HRAsp10" localSheetId="1">#REF!</definedName>
    <definedName name="HRAsp10" localSheetId="3">#REF!</definedName>
    <definedName name="HRAsp10" localSheetId="4">#REF!</definedName>
    <definedName name="HRAsp10" localSheetId="2">#REF!</definedName>
    <definedName name="HRAsp10">#REF!</definedName>
    <definedName name="HRAsp2" localSheetId="1">#REF!</definedName>
    <definedName name="HRAsp2" localSheetId="3">#REF!</definedName>
    <definedName name="HRAsp2" localSheetId="4">#REF!</definedName>
    <definedName name="HRAsp2" localSheetId="2">#REF!</definedName>
    <definedName name="HRAsp2">#REF!</definedName>
    <definedName name="HRAsp3" localSheetId="1">#REF!</definedName>
    <definedName name="HRAsp3" localSheetId="3">#REF!</definedName>
    <definedName name="HRAsp3" localSheetId="4">#REF!</definedName>
    <definedName name="HRAsp3" localSheetId="2">#REF!</definedName>
    <definedName name="HRAsp3">#REF!</definedName>
    <definedName name="HRAsp4" localSheetId="1">#REF!</definedName>
    <definedName name="HRAsp4" localSheetId="3">#REF!</definedName>
    <definedName name="HRAsp4" localSheetId="4">#REF!</definedName>
    <definedName name="HRAsp4" localSheetId="2">#REF!</definedName>
    <definedName name="HRAsp4">#REF!</definedName>
    <definedName name="HRAsp5" localSheetId="1">#REF!</definedName>
    <definedName name="HRAsp5" localSheetId="3">#REF!</definedName>
    <definedName name="HRAsp5" localSheetId="4">#REF!</definedName>
    <definedName name="HRAsp5" localSheetId="2">#REF!</definedName>
    <definedName name="HRAsp5">#REF!</definedName>
    <definedName name="HRAsp6" localSheetId="1">#REF!</definedName>
    <definedName name="HRAsp6" localSheetId="3">#REF!</definedName>
    <definedName name="HRAsp6" localSheetId="4">#REF!</definedName>
    <definedName name="HRAsp6" localSheetId="2">#REF!</definedName>
    <definedName name="HRAsp6">#REF!</definedName>
    <definedName name="HRAsp7" localSheetId="1">#REF!</definedName>
    <definedName name="HRAsp7" localSheetId="3">#REF!</definedName>
    <definedName name="HRAsp7" localSheetId="4">#REF!</definedName>
    <definedName name="HRAsp7" localSheetId="2">#REF!</definedName>
    <definedName name="HRAsp7">#REF!</definedName>
    <definedName name="HRAsp8" localSheetId="1">#REF!</definedName>
    <definedName name="HRAsp8" localSheetId="3">#REF!</definedName>
    <definedName name="HRAsp8" localSheetId="4">#REF!</definedName>
    <definedName name="HRAsp8" localSheetId="2">#REF!</definedName>
    <definedName name="HRAsp8">#REF!</definedName>
    <definedName name="HRAsp9" localSheetId="1">#REF!</definedName>
    <definedName name="HRAsp9" localSheetId="3">#REF!</definedName>
    <definedName name="HRAsp9" localSheetId="4">#REF!</definedName>
    <definedName name="HRAsp9" localSheetId="2">#REF!</definedName>
    <definedName name="HRAsp9">#REF!</definedName>
    <definedName name="HRsub" localSheetId="1">#REF!</definedName>
    <definedName name="HRsub" localSheetId="3">#REF!</definedName>
    <definedName name="HRsub" localSheetId="4">#REF!</definedName>
    <definedName name="HRsub" localSheetId="2">#REF!</definedName>
    <definedName name="HRsub">#REF!</definedName>
    <definedName name="HRsubCore" localSheetId="1">#REF!</definedName>
    <definedName name="HRsubCore" localSheetId="3">#REF!</definedName>
    <definedName name="HRsubCore" localSheetId="4">#REF!</definedName>
    <definedName name="HRsubCore" localSheetId="2">#REF!</definedName>
    <definedName name="HRsubCore">#REF!</definedName>
    <definedName name="IA" localSheetId="1">#REF!</definedName>
    <definedName name="IA" localSheetId="3">#REF!</definedName>
    <definedName name="IA" localSheetId="4">#REF!</definedName>
    <definedName name="IA" localSheetId="2">#REF!</definedName>
    <definedName name="IA">#REF!</definedName>
    <definedName name="IMPACTO" localSheetId="1">#REF!</definedName>
    <definedName name="IMPACTO" localSheetId="3">#REF!</definedName>
    <definedName name="IMPACTO" localSheetId="4">#REF!</definedName>
    <definedName name="IMPACTO" localSheetId="2">#REF!</definedName>
    <definedName name="IMPACTO">#REF!</definedName>
    <definedName name="impacto_in" localSheetId="1">#REF!</definedName>
    <definedName name="impacto_in" localSheetId="3">#REF!</definedName>
    <definedName name="impacto_in" localSheetId="4">#REF!</definedName>
    <definedName name="impacto_in" localSheetId="2">#REF!</definedName>
    <definedName name="impacto_in">#REF!</definedName>
    <definedName name="impacto_interna" localSheetId="1">#REF!</definedName>
    <definedName name="impacto_interna" localSheetId="3">#REF!</definedName>
    <definedName name="impacto_interna" localSheetId="4">#REF!</definedName>
    <definedName name="impacto_interna" localSheetId="2">#REF!</definedName>
    <definedName name="impacto_interna">#REF!</definedName>
    <definedName name="IniAcidentes" localSheetId="1">#REF!</definedName>
    <definedName name="IniAcidentes" localSheetId="3">#REF!</definedName>
    <definedName name="IniAcidentes" localSheetId="4">#REF!</definedName>
    <definedName name="IniAcidentes" localSheetId="2">#REF!</definedName>
    <definedName name="IniAcidentes">#REF!</definedName>
    <definedName name="IniAcidentesInter" localSheetId="1">#REF!</definedName>
    <definedName name="IniAcidentesInter" localSheetId="3">#REF!</definedName>
    <definedName name="IniAcidentesInter" localSheetId="4">#REF!</definedName>
    <definedName name="IniAcidentesInter" localSheetId="2">#REF!</definedName>
    <definedName name="IniAcidentesInter">#REF!</definedName>
    <definedName name="IniMesesAcidentesInter" localSheetId="1">#REF!</definedName>
    <definedName name="IniMesesAcidentesInter" localSheetId="3">#REF!</definedName>
    <definedName name="IniMesesAcidentesInter" localSheetId="4">#REF!</definedName>
    <definedName name="IniMesesAcidentesInter" localSheetId="2">#REF!</definedName>
    <definedName name="IniMesesAcidentesInter">#REF!</definedName>
    <definedName name="IniMesesTreinamentoInter" localSheetId="1">#REF!</definedName>
    <definedName name="IniMesesTreinamentoInter" localSheetId="3">#REF!</definedName>
    <definedName name="IniMesesTreinamentoInter" localSheetId="4">#REF!</definedName>
    <definedName name="IniMesesTreinamentoInter" localSheetId="2">#REF!</definedName>
    <definedName name="IniMesesTreinamentoInter">#REF!</definedName>
    <definedName name="IniTreinamento" localSheetId="1">#REF!</definedName>
    <definedName name="IniTreinamento" localSheetId="3">#REF!</definedName>
    <definedName name="IniTreinamento" localSheetId="4">#REF!</definedName>
    <definedName name="IniTreinamento" localSheetId="2">#REF!</definedName>
    <definedName name="IniTreinamento">#REF!</definedName>
    <definedName name="IniTreinamentoInter" localSheetId="1">#REF!</definedName>
    <definedName name="IniTreinamentoInter" localSheetId="3">#REF!</definedName>
    <definedName name="IniTreinamentoInter" localSheetId="4">#REF!</definedName>
    <definedName name="IniTreinamentoInter" localSheetId="2">#REF!</definedName>
    <definedName name="IniTreinamentoInter">#REF!</definedName>
    <definedName name="inpacto" localSheetId="1">#REF!</definedName>
    <definedName name="inpacto" localSheetId="3">#REF!</definedName>
    <definedName name="inpacto" localSheetId="4">#REF!</definedName>
    <definedName name="inpacto" localSheetId="2">#REF!</definedName>
    <definedName name="inpacto">#REF!</definedName>
    <definedName name="inss" localSheetId="1">#REF!</definedName>
    <definedName name="inss" localSheetId="3">#REF!</definedName>
    <definedName name="inss" localSheetId="4">#REF!</definedName>
    <definedName name="inss" localSheetId="2">#REF!</definedName>
    <definedName name="inss">#REF!</definedName>
    <definedName name="instalacoes" localSheetId="1">#REF!</definedName>
    <definedName name="instalacoes" localSheetId="3">#REF!</definedName>
    <definedName name="instalacoes" localSheetId="4">#REF!</definedName>
    <definedName name="instalacoes" localSheetId="2">#REF!</definedName>
    <definedName name="instalacoes">#REF!</definedName>
    <definedName name="IUCN" localSheetId="1">#REF!</definedName>
    <definedName name="IUCN" localSheetId="3">#REF!</definedName>
    <definedName name="IUCN" localSheetId="4">#REF!</definedName>
    <definedName name="IUCN" localSheetId="2">#REF!</definedName>
    <definedName name="IUCN">#REF!</definedName>
    <definedName name="LAAsp1" localSheetId="1">#REF!</definedName>
    <definedName name="LAAsp1" localSheetId="3">#REF!</definedName>
    <definedName name="LAAsp1" localSheetId="4">#REF!</definedName>
    <definedName name="LAAsp1" localSheetId="2">#REF!</definedName>
    <definedName name="LAAsp1">#REF!</definedName>
    <definedName name="LAAsp2" localSheetId="1">#REF!</definedName>
    <definedName name="LAAsp2" localSheetId="3">#REF!</definedName>
    <definedName name="LAAsp2" localSheetId="4">#REF!</definedName>
    <definedName name="LAAsp2" localSheetId="2">#REF!</definedName>
    <definedName name="LAAsp2">#REF!</definedName>
    <definedName name="LAAsp3" localSheetId="1">#REF!</definedName>
    <definedName name="LAAsp3" localSheetId="3">#REF!</definedName>
    <definedName name="LAAsp3" localSheetId="4">#REF!</definedName>
    <definedName name="LAAsp3" localSheetId="2">#REF!</definedName>
    <definedName name="LAAsp3">#REF!</definedName>
    <definedName name="LAAsp4" localSheetId="1">#REF!</definedName>
    <definedName name="LAAsp4" localSheetId="3">#REF!</definedName>
    <definedName name="LAAsp4" localSheetId="4">#REF!</definedName>
    <definedName name="LAAsp4" localSheetId="2">#REF!</definedName>
    <definedName name="LAAsp4">#REF!</definedName>
    <definedName name="LAAsp5" localSheetId="1">#REF!</definedName>
    <definedName name="LAAsp5" localSheetId="3">#REF!</definedName>
    <definedName name="LAAsp5" localSheetId="4">#REF!</definedName>
    <definedName name="LAAsp5" localSheetId="2">#REF!</definedName>
    <definedName name="LAAsp5">#REF!</definedName>
    <definedName name="LAAsp6" localSheetId="1">#REF!</definedName>
    <definedName name="LAAsp6" localSheetId="3">#REF!</definedName>
    <definedName name="LAAsp6" localSheetId="4">#REF!</definedName>
    <definedName name="LAAsp6" localSheetId="2">#REF!</definedName>
    <definedName name="LAAsp6">#REF!</definedName>
    <definedName name="LAAsp7" localSheetId="1">#REF!</definedName>
    <definedName name="LAAsp7" localSheetId="3">#REF!</definedName>
    <definedName name="LAAsp7" localSheetId="4">#REF!</definedName>
    <definedName name="LAAsp7" localSheetId="2">#REF!</definedName>
    <definedName name="LAAsp7">#REF!</definedName>
    <definedName name="LAAsp8" localSheetId="1">#REF!</definedName>
    <definedName name="LAAsp8" localSheetId="3">#REF!</definedName>
    <definedName name="LAAsp8" localSheetId="4">#REF!</definedName>
    <definedName name="LAAsp8" localSheetId="2">#REF!</definedName>
    <definedName name="LAAsp8">#REF!</definedName>
    <definedName name="LAsub" localSheetId="1">#REF!</definedName>
    <definedName name="LAsub" localSheetId="3">#REF!</definedName>
    <definedName name="LAsub" localSheetId="4">#REF!</definedName>
    <definedName name="LAsub" localSheetId="2">#REF!</definedName>
    <definedName name="LAsub">#REF!</definedName>
    <definedName name="LAsubCore" localSheetId="1">#REF!</definedName>
    <definedName name="LAsubCore" localSheetId="3">#REF!</definedName>
    <definedName name="LAsubCore" localSheetId="4">#REF!</definedName>
    <definedName name="LAsubCore" localSheetId="2">#REF!</definedName>
    <definedName name="LAsubCore">#REF!</definedName>
    <definedName name="LISTA_UC" localSheetId="1">#REF!</definedName>
    <definedName name="LISTA_UC" localSheetId="3">#REF!</definedName>
    <definedName name="LISTA_UC" localSheetId="4">#REF!</definedName>
    <definedName name="LISTA_UC" localSheetId="2">#REF!</definedName>
    <definedName name="LISTA_UC">#REF!</definedName>
    <definedName name="ListaUnidadesNegocios" localSheetId="1">#REF!</definedName>
    <definedName name="ListaUnidadesNegocios" localSheetId="3">#REF!</definedName>
    <definedName name="ListaUnidadesNegocios" localSheetId="4">#REF!</definedName>
    <definedName name="ListaUnidadesNegocios" localSheetId="2">#REF!</definedName>
    <definedName name="ListaUnidadesNegocios">#REF!</definedName>
    <definedName name="ModoDesenvolvimento" localSheetId="1">#REF!</definedName>
    <definedName name="ModoDesenvolvimento" localSheetId="3">#REF!</definedName>
    <definedName name="ModoDesenvolvimento" localSheetId="4">#REF!</definedName>
    <definedName name="ModoDesenvolvimento" localSheetId="2">#REF!</definedName>
    <definedName name="ModoDesenvolvimento">#REF!</definedName>
    <definedName name="natureza_operacao" localSheetId="1">#REF!</definedName>
    <definedName name="natureza_operacao" localSheetId="3">#REF!</definedName>
    <definedName name="natureza_operacao" localSheetId="4">#REF!</definedName>
    <definedName name="natureza_operacao" localSheetId="2">#REF!</definedName>
    <definedName name="natureza_operacao">#REF!</definedName>
    <definedName name="natureza_operação" localSheetId="1">#REF!</definedName>
    <definedName name="natureza_operação" localSheetId="3">#REF!</definedName>
    <definedName name="natureza_operação" localSheetId="4">#REF!</definedName>
    <definedName name="natureza_operação" localSheetId="2">#REF!</definedName>
    <definedName name="natureza_operação">#REF!</definedName>
    <definedName name="negocios" localSheetId="1">#REF!</definedName>
    <definedName name="negocios" localSheetId="3">#REF!</definedName>
    <definedName name="negocios" localSheetId="4">#REF!</definedName>
    <definedName name="negocios" localSheetId="2">#REF!</definedName>
    <definedName name="negocios">#REF!</definedName>
    <definedName name="Oficinas" localSheetId="1">#REF!</definedName>
    <definedName name="Oficinas" localSheetId="3">#REF!</definedName>
    <definedName name="Oficinas" localSheetId="4">#REF!</definedName>
    <definedName name="Oficinas" localSheetId="2">#REF!</definedName>
    <definedName name="Oficinas">#REF!</definedName>
    <definedName name="omissionscomp" localSheetId="1">#REF!</definedName>
    <definedName name="omissionscomp" localSheetId="3">#REF!</definedName>
    <definedName name="omissionscomp" localSheetId="4">#REF!</definedName>
    <definedName name="omissionscomp" localSheetId="2">#REF!</definedName>
    <definedName name="omissionscomp">#REF!</definedName>
    <definedName name="omissionscore" localSheetId="1">#REF!</definedName>
    <definedName name="omissionscore" localSheetId="3">#REF!</definedName>
    <definedName name="omissionscore" localSheetId="4">#REF!</definedName>
    <definedName name="omissionscore" localSheetId="2">#REF!</definedName>
    <definedName name="omissionscore">#REF!</definedName>
    <definedName name="operacoes" localSheetId="1">#REF!</definedName>
    <definedName name="operacoes" localSheetId="3">#REF!</definedName>
    <definedName name="operacoes" localSheetId="4">#REF!</definedName>
    <definedName name="operacoes" localSheetId="2">#REF!</definedName>
    <definedName name="operacoes">#REF!</definedName>
    <definedName name="P" localSheetId="1">#REF!</definedName>
    <definedName name="P" localSheetId="3">#REF!</definedName>
    <definedName name="P" localSheetId="4">#REF!</definedName>
    <definedName name="P" localSheetId="2">#REF!</definedName>
    <definedName name="P">#REF!</definedName>
    <definedName name="PACompCI" localSheetId="1">#REF!</definedName>
    <definedName name="PACompCI" localSheetId="3">#REF!</definedName>
    <definedName name="PACompCI" localSheetId="4">#REF!</definedName>
    <definedName name="PACompCI" localSheetId="2">#REF!</definedName>
    <definedName name="PACompCI">#REF!</definedName>
    <definedName name="PACompCL" localSheetId="1">#REF!</definedName>
    <definedName name="PACompCL" localSheetId="3">#REF!</definedName>
    <definedName name="PACompCL" localSheetId="4">#REF!</definedName>
    <definedName name="PACompCL" localSheetId="2">#REF!</definedName>
    <definedName name="PACompCL">#REF!</definedName>
    <definedName name="Paty" localSheetId="1">#REF!</definedName>
    <definedName name="Paty" localSheetId="3">#REF!</definedName>
    <definedName name="Paty" localSheetId="4">#REF!</definedName>
    <definedName name="Paty" localSheetId="2">#REF!</definedName>
    <definedName name="Paty">#REF!</definedName>
    <definedName name="PRAsp1" localSheetId="1">#REF!</definedName>
    <definedName name="PRAsp1" localSheetId="3">#REF!</definedName>
    <definedName name="PRAsp1" localSheetId="4">#REF!</definedName>
    <definedName name="PRAsp1" localSheetId="2">#REF!</definedName>
    <definedName name="PRAsp1">#REF!</definedName>
    <definedName name="PRAsp2" localSheetId="1">#REF!</definedName>
    <definedName name="PRAsp2" localSheetId="3">#REF!</definedName>
    <definedName name="PRAsp2" localSheetId="4">#REF!</definedName>
    <definedName name="PRAsp2" localSheetId="2">#REF!</definedName>
    <definedName name="PRAsp2">#REF!</definedName>
    <definedName name="PRAsp3" localSheetId="1">#REF!</definedName>
    <definedName name="PRAsp3" localSheetId="3">#REF!</definedName>
    <definedName name="PRAsp3" localSheetId="4">#REF!</definedName>
    <definedName name="PRAsp3" localSheetId="2">#REF!</definedName>
    <definedName name="PRAsp3">#REF!</definedName>
    <definedName name="PRAsp4" localSheetId="1">#REF!</definedName>
    <definedName name="PRAsp4" localSheetId="3">#REF!</definedName>
    <definedName name="PRAsp4" localSheetId="4">#REF!</definedName>
    <definedName name="PRAsp4" localSheetId="2">#REF!</definedName>
    <definedName name="PRAsp4">#REF!</definedName>
    <definedName name="PRAsp5" localSheetId="1">#REF!</definedName>
    <definedName name="PRAsp5" localSheetId="3">#REF!</definedName>
    <definedName name="PRAsp5" localSheetId="4">#REF!</definedName>
    <definedName name="PRAsp5" localSheetId="2">#REF!</definedName>
    <definedName name="PRAsp5">#REF!</definedName>
    <definedName name="propriedade" localSheetId="1">#REF!</definedName>
    <definedName name="propriedade" localSheetId="3">#REF!</definedName>
    <definedName name="propriedade" localSheetId="4">#REF!</definedName>
    <definedName name="propriedade" localSheetId="2">#REF!</definedName>
    <definedName name="propriedade">#REF!</definedName>
    <definedName name="PRsub" localSheetId="1">#REF!</definedName>
    <definedName name="PRsub" localSheetId="3">#REF!</definedName>
    <definedName name="PRsub" localSheetId="4">#REF!</definedName>
    <definedName name="PRsub" localSheetId="2">#REF!</definedName>
    <definedName name="PRsub">#REF!</definedName>
    <definedName name="PRsubCore" localSheetId="1">#REF!</definedName>
    <definedName name="PRsubCore" localSheetId="3">#REF!</definedName>
    <definedName name="PRsubCore" localSheetId="4">#REF!</definedName>
    <definedName name="PRsubCore" localSheetId="2">#REF!</definedName>
    <definedName name="PRsubCore">#REF!</definedName>
    <definedName name="QUARENTA" localSheetId="1">#REF!</definedName>
    <definedName name="QUARENTA" localSheetId="3">#REF!</definedName>
    <definedName name="QUARENTA" localSheetId="4">#REF!</definedName>
    <definedName name="QUARENTA" localSheetId="2">#REF!</definedName>
    <definedName name="QUARENTA">#REF!</definedName>
    <definedName name="QUARENTACINCO" localSheetId="1">#REF!</definedName>
    <definedName name="QUARENTACINCO" localSheetId="3">#REF!</definedName>
    <definedName name="QUARENTACINCO" localSheetId="4">#REF!</definedName>
    <definedName name="QUARENTACINCO" localSheetId="2">#REF!</definedName>
    <definedName name="QUARENTACINCO">#REF!</definedName>
    <definedName name="QUARENTAOITO" localSheetId="1">#REF!</definedName>
    <definedName name="QUARENTAOITO" localSheetId="3">#REF!</definedName>
    <definedName name="QUARENTAOITO" localSheetId="4">#REF!</definedName>
    <definedName name="QUARENTAOITO" localSheetId="2">#REF!</definedName>
    <definedName name="QUARENTAOITO">#REF!</definedName>
    <definedName name="QUARENTASEIS" localSheetId="1">#REF!</definedName>
    <definedName name="QUARENTASEIS" localSheetId="3">#REF!</definedName>
    <definedName name="QUARENTASEIS" localSheetId="4">#REF!</definedName>
    <definedName name="QUARENTASEIS" localSheetId="2">#REF!</definedName>
    <definedName name="QUARENTASEIS">#REF!</definedName>
    <definedName name="Reason" localSheetId="1">#REF!</definedName>
    <definedName name="Reason" localSheetId="3">#REF!</definedName>
    <definedName name="Reason" localSheetId="4">#REF!</definedName>
    <definedName name="Reason" localSheetId="2">#REF!</definedName>
    <definedName name="Reason">#REF!</definedName>
    <definedName name="reino" localSheetId="1">#REF!</definedName>
    <definedName name="reino" localSheetId="3">#REF!</definedName>
    <definedName name="reino" localSheetId="4">#REF!</definedName>
    <definedName name="reino" localSheetId="2">#REF!</definedName>
    <definedName name="reino">#REF!</definedName>
    <definedName name="Reporting" localSheetId="1">#REF!</definedName>
    <definedName name="Reporting" localSheetId="3">#REF!</definedName>
    <definedName name="Reporting" localSheetId="4">#REF!</definedName>
    <definedName name="Reporting" localSheetId="2">#REF!</definedName>
    <definedName name="Reporting">#REF!</definedName>
    <definedName name="SenhaProtecao" localSheetId="1">#REF!</definedName>
    <definedName name="SenhaProtecao" localSheetId="3">#REF!</definedName>
    <definedName name="SenhaProtecao" localSheetId="4">#REF!</definedName>
    <definedName name="SenhaProtecao" localSheetId="2">#REF!</definedName>
    <definedName name="SenhaProtecao">#REF!</definedName>
    <definedName name="SESSENTA" localSheetId="1">#REF!</definedName>
    <definedName name="SESSENTA" localSheetId="3">#REF!</definedName>
    <definedName name="SESSENTA" localSheetId="4">#REF!</definedName>
    <definedName name="SESSENTA" localSheetId="2">#REF!</definedName>
    <definedName name="SESSENTA">#REF!</definedName>
    <definedName name="SESSENTAEUM" localSheetId="1">#REF!</definedName>
    <definedName name="SESSENTAEUM" localSheetId="3">#REF!</definedName>
    <definedName name="SESSENTAEUM" localSheetId="4">#REF!</definedName>
    <definedName name="SESSENTAEUM" localSheetId="2">#REF!</definedName>
    <definedName name="SESSENTAEUM">#REF!</definedName>
    <definedName name="SETENTACINCO" localSheetId="1">#REF!</definedName>
    <definedName name="SETENTACINCO" localSheetId="3">#REF!</definedName>
    <definedName name="SETENTACINCO" localSheetId="4">#REF!</definedName>
    <definedName name="SETENTACINCO" localSheetId="2">#REF!</definedName>
    <definedName name="SETENTACINCO">#REF!</definedName>
    <definedName name="SETENTAEDOIS" localSheetId="1">#REF!</definedName>
    <definedName name="SETENTAEDOIS" localSheetId="3">#REF!</definedName>
    <definedName name="SETENTAEDOIS" localSheetId="4">#REF!</definedName>
    <definedName name="SETENTAEDOIS" localSheetId="2">#REF!</definedName>
    <definedName name="SETENTAEDOIS">#REF!</definedName>
    <definedName name="SETENTAUM" localSheetId="1">#REF!</definedName>
    <definedName name="SETENTAUM" localSheetId="3">#REF!</definedName>
    <definedName name="SETENTAUM" localSheetId="4">#REF!</definedName>
    <definedName name="SETENTAUM" localSheetId="2">#REF!</definedName>
    <definedName name="SETENTAUM">#REF!</definedName>
    <definedName name="sn" localSheetId="1">#REF!</definedName>
    <definedName name="sn" localSheetId="3">#REF!</definedName>
    <definedName name="sn" localSheetId="4">#REF!</definedName>
    <definedName name="sn" localSheetId="2">#REF!</definedName>
    <definedName name="sn">#REF!</definedName>
    <definedName name="SOAsp1" localSheetId="1">#REF!</definedName>
    <definedName name="SOAsp1" localSheetId="3">#REF!</definedName>
    <definedName name="SOAsp1" localSheetId="4">#REF!</definedName>
    <definedName name="SOAsp1" localSheetId="2">#REF!</definedName>
    <definedName name="SOAsp1">#REF!</definedName>
    <definedName name="SOAsp2" localSheetId="1">#REF!</definedName>
    <definedName name="SOAsp2" localSheetId="3">#REF!</definedName>
    <definedName name="SOAsp2" localSheetId="4">#REF!</definedName>
    <definedName name="SOAsp2" localSheetId="2">#REF!</definedName>
    <definedName name="SOAsp2">#REF!</definedName>
    <definedName name="SOAsp3" localSheetId="1">#REF!</definedName>
    <definedName name="SOAsp3" localSheetId="3">#REF!</definedName>
    <definedName name="SOAsp3" localSheetId="4">#REF!</definedName>
    <definedName name="SOAsp3" localSheetId="2">#REF!</definedName>
    <definedName name="SOAsp3">#REF!</definedName>
    <definedName name="SOAsp4" localSheetId="1">#REF!</definedName>
    <definedName name="SOAsp4" localSheetId="3">#REF!</definedName>
    <definedName name="SOAsp4" localSheetId="4">#REF!</definedName>
    <definedName name="SOAsp4" localSheetId="2">#REF!</definedName>
    <definedName name="SOAsp4">#REF!</definedName>
    <definedName name="SOAsp5" localSheetId="1">#REF!</definedName>
    <definedName name="SOAsp5" localSheetId="3">#REF!</definedName>
    <definedName name="SOAsp5" localSheetId="4">#REF!</definedName>
    <definedName name="SOAsp5" localSheetId="2">#REF!</definedName>
    <definedName name="SOAsp5">#REF!</definedName>
    <definedName name="SOAsp6" localSheetId="1">#REF!</definedName>
    <definedName name="SOAsp6" localSheetId="3">#REF!</definedName>
    <definedName name="SOAsp6" localSheetId="4">#REF!</definedName>
    <definedName name="SOAsp6" localSheetId="2">#REF!</definedName>
    <definedName name="SOAsp6">#REF!</definedName>
    <definedName name="SOAsp7" localSheetId="1">#REF!</definedName>
    <definedName name="SOAsp7" localSheetId="3">#REF!</definedName>
    <definedName name="SOAsp7" localSheetId="4">#REF!</definedName>
    <definedName name="SOAsp7" localSheetId="2">#REF!</definedName>
    <definedName name="SOAsp7">#REF!</definedName>
    <definedName name="SOcat" localSheetId="1">#REF!</definedName>
    <definedName name="SOcat" localSheetId="3">#REF!</definedName>
    <definedName name="SOcat" localSheetId="4">#REF!</definedName>
    <definedName name="SOcat" localSheetId="2">#REF!</definedName>
    <definedName name="SOcat">#REF!</definedName>
    <definedName name="SOCIALcatCore" localSheetId="1">#REF!</definedName>
    <definedName name="SOCIALcatCore" localSheetId="3">#REF!</definedName>
    <definedName name="SOCIALcatCore" localSheetId="4">#REF!</definedName>
    <definedName name="SOCIALcatCore" localSheetId="2">#REF!</definedName>
    <definedName name="SOCIALcatCore">#REF!</definedName>
    <definedName name="SOsub" localSheetId="1">#REF!</definedName>
    <definedName name="SOsub" localSheetId="3">#REF!</definedName>
    <definedName name="SOsub" localSheetId="4">#REF!</definedName>
    <definedName name="SOsub" localSheetId="2">#REF!</definedName>
    <definedName name="SOsub">#REF!</definedName>
    <definedName name="SOsubCore" localSheetId="1">#REF!</definedName>
    <definedName name="SOsubCore" localSheetId="3">#REF!</definedName>
    <definedName name="SOsubCore" localSheetId="4">#REF!</definedName>
    <definedName name="SOsubCore" localSheetId="2">#REF!</definedName>
    <definedName name="SOsubCore">#REF!</definedName>
    <definedName name="strat" localSheetId="1">#REF!</definedName>
    <definedName name="strat" localSheetId="3">#REF!</definedName>
    <definedName name="strat" localSheetId="4">#REF!</definedName>
    <definedName name="strat" localSheetId="2">#REF!</definedName>
    <definedName name="strat">#REF!</definedName>
    <definedName name="TEST1" localSheetId="1">#REF!</definedName>
    <definedName name="TEST1" localSheetId="3">#REF!</definedName>
    <definedName name="TEST1" localSheetId="4">#REF!</definedName>
    <definedName name="TEST1" localSheetId="2">#REF!</definedName>
    <definedName name="TEST1">#REF!</definedName>
    <definedName name="TEST10" localSheetId="1">#REF!</definedName>
    <definedName name="TEST10" localSheetId="3">#REF!</definedName>
    <definedName name="TEST10" localSheetId="4">#REF!</definedName>
    <definedName name="TEST10" localSheetId="2">#REF!</definedName>
    <definedName name="TEST10">#REF!</definedName>
    <definedName name="TEST11" localSheetId="1">#REF!</definedName>
    <definedName name="TEST11" localSheetId="3">#REF!</definedName>
    <definedName name="TEST11" localSheetId="4">#REF!</definedName>
    <definedName name="TEST11" localSheetId="2">#REF!</definedName>
    <definedName name="TEST11">#REF!</definedName>
    <definedName name="TEST12" localSheetId="1">#REF!</definedName>
    <definedName name="TEST12" localSheetId="3">#REF!</definedName>
    <definedName name="TEST12" localSheetId="4">#REF!</definedName>
    <definedName name="TEST12" localSheetId="2">#REF!</definedName>
    <definedName name="TEST12">#REF!</definedName>
    <definedName name="TEST13" localSheetId="1">#REF!</definedName>
    <definedName name="TEST13" localSheetId="3">#REF!</definedName>
    <definedName name="TEST13" localSheetId="4">#REF!</definedName>
    <definedName name="TEST13" localSheetId="2">#REF!</definedName>
    <definedName name="TEST13">#REF!</definedName>
    <definedName name="TEST14" localSheetId="1">#REF!</definedName>
    <definedName name="TEST14" localSheetId="3">#REF!</definedName>
    <definedName name="TEST14" localSheetId="4">#REF!</definedName>
    <definedName name="TEST14" localSheetId="2">#REF!</definedName>
    <definedName name="TEST14">#REF!</definedName>
    <definedName name="TEST15" localSheetId="1">#REF!</definedName>
    <definedName name="TEST15" localSheetId="3">#REF!</definedName>
    <definedName name="TEST15" localSheetId="4">#REF!</definedName>
    <definedName name="TEST15" localSheetId="2">#REF!</definedName>
    <definedName name="TEST15">#REF!</definedName>
    <definedName name="TEST16" localSheetId="1">#REF!</definedName>
    <definedName name="TEST16" localSheetId="3">#REF!</definedName>
    <definedName name="TEST16" localSheetId="4">#REF!</definedName>
    <definedName name="TEST16" localSheetId="2">#REF!</definedName>
    <definedName name="TEST16">#REF!</definedName>
    <definedName name="TEST2" localSheetId="1">#REF!</definedName>
    <definedName name="TEST2" localSheetId="3">#REF!</definedName>
    <definedName name="TEST2" localSheetId="4">#REF!</definedName>
    <definedName name="TEST2" localSheetId="2">#REF!</definedName>
    <definedName name="TEST2">#REF!</definedName>
    <definedName name="TEST3" localSheetId="1">#REF!</definedName>
    <definedName name="TEST3" localSheetId="3">#REF!</definedName>
    <definedName name="TEST3" localSheetId="4">#REF!</definedName>
    <definedName name="TEST3" localSheetId="2">#REF!</definedName>
    <definedName name="TEST3">#REF!</definedName>
    <definedName name="TEST4" localSheetId="1">#REF!</definedName>
    <definedName name="TEST4" localSheetId="3">#REF!</definedName>
    <definedName name="TEST4" localSheetId="4">#REF!</definedName>
    <definedName name="TEST4" localSheetId="2">#REF!</definedName>
    <definedName name="TEST4">#REF!</definedName>
    <definedName name="TEST5" localSheetId="1">#REF!</definedName>
    <definedName name="TEST5" localSheetId="3">#REF!</definedName>
    <definedName name="TEST5" localSheetId="4">#REF!</definedName>
    <definedName name="TEST5" localSheetId="2">#REF!</definedName>
    <definedName name="TEST5">#REF!</definedName>
    <definedName name="TEST6" localSheetId="1">#REF!</definedName>
    <definedName name="TEST6" localSheetId="3">#REF!</definedName>
    <definedName name="TEST6" localSheetId="4">#REF!</definedName>
    <definedName name="TEST6" localSheetId="2">#REF!</definedName>
    <definedName name="TEST6">#REF!</definedName>
    <definedName name="TEST7" localSheetId="1">#REF!</definedName>
    <definedName name="TEST7" localSheetId="3">#REF!</definedName>
    <definedName name="TEST7" localSheetId="4">#REF!</definedName>
    <definedName name="TEST7" localSheetId="2">#REF!</definedName>
    <definedName name="TEST7">#REF!</definedName>
    <definedName name="TEST8" localSheetId="1">#REF!</definedName>
    <definedName name="TEST8" localSheetId="3">#REF!</definedName>
    <definedName name="TEST8" localSheetId="4">#REF!</definedName>
    <definedName name="TEST8" localSheetId="2">#REF!</definedName>
    <definedName name="TEST8">#REF!</definedName>
    <definedName name="TEST9" localSheetId="1">#REF!</definedName>
    <definedName name="TEST9" localSheetId="3">#REF!</definedName>
    <definedName name="TEST9" localSheetId="4">#REF!</definedName>
    <definedName name="TEST9" localSheetId="2">#REF!</definedName>
    <definedName name="TEST9">#REF!</definedName>
    <definedName name="TESTHKEY" localSheetId="1">#REF!</definedName>
    <definedName name="TESTHKEY" localSheetId="3">#REF!</definedName>
    <definedName name="TESTHKEY" localSheetId="4">#REF!</definedName>
    <definedName name="TESTHKEY" localSheetId="2">#REF!</definedName>
    <definedName name="TESTHKEY">#REF!</definedName>
    <definedName name="TESTKEYS" localSheetId="1">#REF!</definedName>
    <definedName name="TESTKEYS" localSheetId="3">#REF!</definedName>
    <definedName name="TESTKEYS" localSheetId="4">#REF!</definedName>
    <definedName name="TESTKEYS" localSheetId="2">#REF!</definedName>
    <definedName name="TESTKEYS">#REF!</definedName>
    <definedName name="TESTVKEY" localSheetId="1">#REF!</definedName>
    <definedName name="TESTVKEY" localSheetId="3">#REF!</definedName>
    <definedName name="TESTVKEY" localSheetId="4">#REF!</definedName>
    <definedName name="TESTVKEY" localSheetId="2">#REF!</definedName>
    <definedName name="TESTVKEY">#REF!</definedName>
    <definedName name="TRINTA" localSheetId="1">#REF!</definedName>
    <definedName name="TRINTA" localSheetId="3">#REF!</definedName>
    <definedName name="TRINTA" localSheetId="4">#REF!</definedName>
    <definedName name="TRINTA" localSheetId="2">#REF!</definedName>
    <definedName name="TRINTA">#REF!</definedName>
    <definedName name="TRINTAUM" localSheetId="1">#REF!</definedName>
    <definedName name="TRINTAUM" localSheetId="3">#REF!</definedName>
    <definedName name="TRINTAUM" localSheetId="4">#REF!</definedName>
    <definedName name="TRINTAUM" localSheetId="2">#REF!</definedName>
    <definedName name="TRINTAUM">#REF!</definedName>
    <definedName name="uc" localSheetId="1">#REF!</definedName>
    <definedName name="uc" localSheetId="3">#REF!</definedName>
    <definedName name="uc" localSheetId="4">#REF!</definedName>
    <definedName name="uc" localSheetId="2">#REF!</definedName>
    <definedName name="uc">#REF!</definedName>
    <definedName name="UltimaAlteracao" localSheetId="1">#REF!</definedName>
    <definedName name="UltimaAlteracao" localSheetId="3">#REF!</definedName>
    <definedName name="UltimaAlteracao" localSheetId="4">#REF!</definedName>
    <definedName name="UltimaAlteracao" localSheetId="2">#REF!</definedName>
    <definedName name="UltimaAlteracao">#REF!</definedName>
    <definedName name="UnidadeNegocio" localSheetId="1">#REF!</definedName>
    <definedName name="UnidadeNegocio" localSheetId="3">#REF!</definedName>
    <definedName name="UnidadeNegocio" localSheetId="4">#REF!</definedName>
    <definedName name="UnidadeNegocio" localSheetId="2">#REF!</definedName>
    <definedName name="UnidadeNegocio">#REF!</definedName>
    <definedName name="VINTE" localSheetId="1">#REF!</definedName>
    <definedName name="VINTE" localSheetId="3">#REF!</definedName>
    <definedName name="VINTE" localSheetId="4">#REF!</definedName>
    <definedName name="VINTE" localSheetId="2">#REF!</definedName>
    <definedName name="VINTE">#REF!</definedName>
    <definedName name="VINTENOVE" localSheetId="1">#REF!</definedName>
    <definedName name="VINTENOVE" localSheetId="3">#REF!</definedName>
    <definedName name="VINTENOVE" localSheetId="4">#REF!</definedName>
    <definedName name="VINTENOVE" localSheetId="2">#REF!</definedName>
    <definedName name="VINTENOVE">#REF!</definedName>
    <definedName name="VINTEOITO" localSheetId="1">#REF!</definedName>
    <definedName name="VINTEOITO" localSheetId="3">#REF!</definedName>
    <definedName name="VINTEOITO" localSheetId="4">#REF!</definedName>
    <definedName name="VINTEOITO" localSheetId="2">#REF!</definedName>
    <definedName name="VINTEOITO">#REF!</definedName>
    <definedName name="VINTESETE" localSheetId="1">#REF!</definedName>
    <definedName name="VINTESETE" localSheetId="3">#REF!</definedName>
    <definedName name="VINTESETE" localSheetId="4">#REF!</definedName>
    <definedName name="VINTESETE" localSheetId="2">#REF!</definedName>
    <definedName name="VINTESETE">#REF!</definedName>
    <definedName name="VINTEUM" localSheetId="1">#REF!</definedName>
    <definedName name="VINTEUM" localSheetId="3">#REF!</definedName>
    <definedName name="VINTEUM" localSheetId="4">#REF!</definedName>
    <definedName name="VINTEUM" localSheetId="2">#REF!</definedName>
    <definedName name="VINTEUM">#REF!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8" i="45" l="1"/>
  <c r="I76" i="45"/>
  <c r="I75" i="45"/>
  <c r="I26" i="41"/>
  <c r="I19" i="41"/>
  <c r="I11" i="41"/>
  <c r="I8" i="41"/>
  <c r="I30" i="45"/>
  <c r="I35" i="45"/>
  <c r="I102" i="35"/>
  <c r="I14" i="34"/>
  <c r="I12" i="34"/>
  <c r="I11" i="34"/>
  <c r="I10" i="34"/>
  <c r="I8" i="34"/>
  <c r="I7" i="34"/>
  <c r="I6" i="34"/>
  <c r="I5"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8" authorId="0" shapeId="0" xr:uid="{CD7D693D-8697-4A0F-9EAA-42F44DDBDBBD}">
      <text>
        <r>
          <rPr>
            <b/>
            <sz val="9"/>
            <color indexed="81"/>
            <rFont val="Segoe UI"/>
            <family val="2"/>
          </rPr>
          <t>Camila Pereira de Oliveira:</t>
        </r>
        <r>
          <rPr>
            <sz val="9"/>
            <color indexed="81"/>
            <rFont val="Segoe UI"/>
            <family val="2"/>
          </rPr>
          <t xml:space="preserve">
Sería bueno añadir los hipervínculos a Negocios (Minerva Biodiesel, Tripas, Cuero...)</t>
        </r>
      </text>
    </comment>
    <comment ref="E21" authorId="0" shapeId="0" xr:uid="{1301A87E-92E7-40C9-8E3E-B6FA172FC62A}">
      <text>
        <r>
          <rPr>
            <b/>
            <sz val="9"/>
            <color indexed="81"/>
            <rFont val="Segoe UI"/>
            <family val="2"/>
          </rPr>
          <t>Camila Pereira de Oliveira:</t>
        </r>
        <r>
          <rPr>
            <sz val="9"/>
            <color indexed="81"/>
            <rFont val="Segoe UI"/>
            <family val="2"/>
          </rPr>
          <t xml:space="preserve">
Aquí he puesto el enlace: minervafoods.com/reports/, pero lo ideal es poner el enlace de la RBEA cuando se publique.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<sst xmlns="http://schemas.openxmlformats.org/spreadsheetml/2006/main" count="2406" uniqueCount="914">
  <si>
    <t>Centro de Indicadores ESG</t>
  </si>
  <si>
    <t>Compromiso con la Sostenibilidad</t>
  </si>
  <si>
    <r>
      <t xml:space="preserve">En Minerva Foods, nuestro </t>
    </r>
    <r>
      <rPr>
        <b/>
        <sz val="14"/>
        <color theme="1"/>
        <rFont val="Montserrat"/>
      </rPr>
      <t>Compromiso con la Sostenibilidad</t>
    </r>
    <r>
      <rPr>
        <sz val="14"/>
        <color theme="1"/>
        <rFont val="Montserrat"/>
      </rPr>
      <t xml:space="preserve"> refleja nuestra responsabilidad de conducir nuestros negocios de forma ética, transparente y en línea con las exigencias de un mercado cada vez más atento a los impactos sociales y ambientales. Actuando en América del Sur y Oceanía, establecimos metas claras para mejorar la ecoeficiencia en las operaciones controladas, monitorear la deforestación ilegal en la cadena de valor, desarrollar el Programa Renove en las haciendas asociadas y promover el bienestar animal.</t>
    </r>
  </si>
  <si>
    <t>Objetivos</t>
  </si>
  <si>
    <t>Subobjetivos</t>
  </si>
  <si>
    <t>Métricas</t>
  </si>
  <si>
    <t>Situación 2022</t>
  </si>
  <si>
    <t>Situación 2023</t>
  </si>
  <si>
    <t>Situación 2024</t>
  </si>
  <si>
    <t>Progreso</t>
  </si>
  <si>
    <t>Gestión de la Cadena de Suministro - Proveedores Directos</t>
  </si>
  <si>
    <t>En Brasil, mantener el 100% de las haciendas de proveedores directos monitoreadas, con base en los criterios socioambientales establecidos en la política de "Adquisición de Materias Primas Agrícolas y Productos Pecuarios" de la Compañía.</t>
  </si>
  <si>
    <t>No aplicable</t>
  </si>
  <si>
    <t>Porcentaje de proveedores directos de ganado monitoreados en Brasil</t>
  </si>
  <si>
    <t>100% de los proveedores directos monitoreados en Brasil</t>
  </si>
  <si>
    <t>Minerva Foods monitorea 100% de sus haciendas proveedoras directas en todos los biomas de Brasil, con base en criterios socioambientales. La empresa es referencia en auditorías de su sistema de geomonitoreo, con resultados sobresalientes entre sus pares.</t>
  </si>
  <si>
    <t>Hasta 2030, ampliar el monitoreo de las haciendas proveedoras directas, con base en los criterios socioambientales establecidos en la política de "Adquisición de Productos Agropecuarios" de la empresa, a los demás países de América del Sur con operaciones.</t>
  </si>
  <si>
    <t>100% de los proveedores directos de ganado en Paraguay monitoreados para diciembre de 2021;
100% de los proveedores directos de ganado en Colombia monitoreados hasta 2023;
100% de los proveedores directos de ganado en Uruguay controlados para 2025; 
100% de los proveedores directos de ganado en Argentina controlados para 2030.</t>
  </si>
  <si>
    <t>Porcentaje de proveedores directos de ganado monitoreados en cada país de operación en Sudamérica.</t>
  </si>
  <si>
    <t>100% de proveedores directos controlados en Brasil;
100% de proveedores directos monitoreados en Paraguay;
80% de los proveedores directos controlados en Colombia;
90% de los proveedores directos controlados en Argentina;
Estudio de legislación para aplicar criterios de supervisión en Uruguay.</t>
  </si>
  <si>
    <t>100% de los proveedores directos controlados en Paraguay;
100% de los proveedores directos controlados en Colombia;
Alrededor del 90% de los proveedores directos supervisados en Argentina;
Más del 60% de los proveedores directos supervisados en Uruguay.</t>
  </si>
  <si>
    <t>100% de las explotaciones de proveedores directos en operaciones sudamericanas (Argentina, Colombia, Paraguay y Uruguay) controladas según criterios socioambientales.</t>
  </si>
  <si>
    <t>El 100% de las explotaciones de proveedores directos de las operaciones en Sudamérica (Argentina, Colombia, Paraguay y Uruguay) se supervisan en función de criterios socioambientales. La inversión en tecnología, las alianzas estratégicas y la participación en la cadena de valor han permitido alcanzar este objetivo seis años antes de lo previsto.</t>
  </si>
  <si>
    <t>Mapear los ciclos de producción (cría, recría y engorde) empleados en las granjas de proveedores directos de la Compañía en todos los países sudamericanos con operaciones para diciembre de 2024;</t>
  </si>
  <si>
    <t>No aplicable - meta añadida con la revisión del Compromiso realizada en 2024</t>
  </si>
  <si>
    <t>Mapeo en curso</t>
  </si>
  <si>
    <t>100% de las fincas de proveedores directos en Sudamérica con ciclos de producción mapeados</t>
  </si>
  <si>
    <t xml:space="preserve">Gestión de la cadena de suministro - Proveedores indirectos </t>
  </si>
  <si>
    <t>Hasta 2030, desarrollar e implantar un programa de seguimiento de las explotaciones de proveedores indirectos, basado en los criterios socioambientales establecidos en la política de "Adquisición de Productos Agropecuarios" de la empresa, en los países sudamericanos en los que opera.</t>
  </si>
  <si>
    <t xml:space="preserve">En Brasil, integrar la herramienta Visipec® en el sistema de geomonitoreo utilizado por la empresa, para el bioma amazónico, hasta diciembre de 2021 (concluido);
En Brasil, transferir la tecnología de geomonitoreo utilizada por la empresa a los productores rurales a través de la aplicación SMGeo Prospec®, en asociación con Niceplanet Geotecnologia, hasta diciembre de 2021 (concluido);
En Brasil, la intención de implementar el programa de monitoreo de nivel 1 para las granjas proveedoras indirectas para el 100% de los animales adquiridos en la Amazonia Legal y en el estado de Maranhão hasta diciembre de 2025;
Definir herramientas para la trazabilidad de las granjas proveedoras indirectas en cada país sudamericano con operaciones para diciembre de 2025;
Intención de implementar el programa de seguimiento de granjas proveedoras indirectas para el 25% de los animales comprados en los países sudamericanos con operaciones para diciembre de 2027;
Intención de implementar el programa de monitoreo de granjas de proveedores indirectos para el 50% de los animales comprados en países sudamericanos con operaciones para diciembre de 2028; y
Intención de implementar el programa de monitoreo de granjas de proveedores indirectos para el 75% de los animales comprados en países sudamericanos con operaciones para diciembre de 2029. </t>
  </si>
  <si>
    <t>En desarrollo</t>
  </si>
  <si>
    <t>Continuación de la aplicación práctica de la herramienta Visipec en Brasil;</t>
  </si>
  <si>
    <t>Contratación de una consultoría especializada para el diagnóstico de la cadena ganadera;
Continuación de la aplicación práctica de la herramienta Visipec en Brasil;
Divulgación y formación de ganaderos socios en el uso de la aplicación SMGeo Prospec - ya se han distribuido más de 3.000 vales para el uso de la herramienta.</t>
  </si>
  <si>
    <t>Consolidación del Programa Minerva View
Aplicación y desarrollo de Protocolos de Producción de Ciclo Completo y Trazabilidad Individual
Continuación de la divulgación y formación de los ganaderos socios en el uso de la aplicación SMGeo Prospec
Continuación de la aplicación práctica de la herramienta Visipec en Brasil</t>
  </si>
  <si>
    <t xml:space="preserve">
Ecoeficiencia en las operaciones controladas</t>
  </si>
  <si>
    <t>En relación con 2020, reducir la intensidad de las emisiones de gases de efecto invernadero (tCO₂e/TPA ) en un 30%, considerando los alcances 1 y 2, para 2030;
TPA= Tonelada de producción terminada</t>
  </si>
  <si>
    <t xml:space="preserve">En desarrollo </t>
  </si>
  <si>
    <r>
      <t xml:space="preserve">Intensidad de las emisiones: emisiones totales de los alcances 1 y 2 por Tonelada de Producto Terminado (TPA)
</t>
    </r>
    <r>
      <rPr>
        <b/>
        <sz val="12"/>
        <color theme="1"/>
        <rFont val="Montserrat"/>
      </rPr>
      <t>Base de referencia:</t>
    </r>
    <r>
      <rPr>
        <sz val="12"/>
        <color theme="1"/>
        <rFont val="Montserrat"/>
      </rPr>
      <t xml:space="preserve">
Intensidad de las emisiones en 2020 = 0,16 (tCO2e/TPA)</t>
    </r>
  </si>
  <si>
    <t>Intensidad de las emisiones: 0,18 (tCO2e/TPA)</t>
  </si>
  <si>
    <t>Intensidad de las emisiones: 0,20 (tCO2e/TPA)</t>
  </si>
  <si>
    <t>Intensidad de las emisiones: 0,19 (tCO2e/TPA)</t>
  </si>
  <si>
    <t>En octubre de 2024, Minerva Foods integró 13 nuevas operaciones a su negocio, resultado de un esfuerzo de expansión operacional en América del Sur. 
Las emisiones de esos activos fueron calculadas por medio del inventario anual, realizando el cálculo retroactivo de las emisiones de GEI para garantizar una transición transparente y eficiente en la gestión climática.
También actualizamos la metodología de cálculo de las TPA (Toneladas Producidas Terminadas) para garantizar una métrica más precisa en el cálculo de los indicadores de intensidad. Las TPA son el total de productos generados en las operaciones industriales, incluidas las unidades de sacrificio y deshuesado, los productos procesados y los negocios relacionados, como Biodiesel, Tripas, Cuero e Ingredientes.
Considerando los activos anteriores a la adquisición, la intensidad de las emisiones de GEI fue de 0,18 (tCO2e/TPA), registrando una reducción del 5% respecto al año anterior. 
Con la inclusión de los nuevos activos, la intensidad de las emisiones de GEI fue de 0,19 tCO2e/TPA, también con una reducción del 5% respecto al año anterior.</t>
  </si>
  <si>
    <t>Mantener las emisiones netas a cero, considerando el enfoque de mercado para el alcance 2, invirtiendo y fomentando la producción de electricidad a partir de fuentes renovables. Desde 2020, la compañía realiza un seguimiento de la generación de electricidad consumida en sus operaciones a través de Certificados de Energía Renovable (I-RECs).</t>
  </si>
  <si>
    <t>Emisiones de alcance 2</t>
  </si>
  <si>
    <t>Emisiones de alcance 2 - enfoque de elección de compra: 0,0</t>
  </si>
  <si>
    <t xml:space="preserve">Desde 2020, Minerva Foods ha mantenido las emisiones netas de alcance 2 en cero, considerando el enfoque de mercado, a través de la adquisición de Certificados de Energía Renovable (I-RECs). De esta forma, además de neutralizar las emisiones relacionadas con el consumo de electricidad, la empresa promueve el mercado de energía generada a partir de fuentes renovables de alto rendimiento. También en el contexto del uso de energías renovables, a través de Minerva Energy, la empresa adquirió el 98% de las acciones de Irapuru II Energia para implantar un proyecto de autoproducción de energía fotovoltaica, que atenderá parte del consumo de las unidades industriales en Brasil y contribuirá directamente al plan de descarbonización de las operaciones controladas. 
</t>
  </si>
  <si>
    <t xml:space="preserve">Desarrollo del programa Renove en las explotaciones asociadas </t>
  </si>
  <si>
    <t>A partir de 2030, adquirir al menos el 50% de los animales de granjas proveedoras participantes en el programa Renove</t>
  </si>
  <si>
    <t>% de animales adquiridos a granjas proveedoras que participan en el programa Renove</t>
  </si>
  <si>
    <t>En 2022, el Programa Renove trabajó en el desarrollo de un proyecto técnico-científico realizado en colaboración con Embrapa (Empresa Brasileña de Investigación Agropecuaria) y FGV Agro con el objetivo de comprender el contexto de las emisiones de GEI en la agricultura y mejorar las formas de medirlas. También puso en marcha los proyectos de Certificación de Productos Carbono Neutro y de Originación de Créditos de Carbono.</t>
  </si>
  <si>
    <t xml:space="preserve">En 2023, Renove continuó desarrollando dos proyectos principales: (1) certificación de productos neutros en carbono (Impacto Cero en Carbono) y (2) originación de créditos de carbono. </t>
  </si>
  <si>
    <t>En 2024, el Programa Renove avanzó en el desarrollo de dos proyectos estratégicos: (1) la certificación de productos neutros en carbono a través de la línea Zero Carbon Impact, donde el 5,32% de los animales sacrificados por la Empresa fueron adquiridos en granjas certificadas bajo este protocolo y (2) la estructuración de la originación de créditos de carbono. También avanzamos significativamente en la implementación de nuestro Proyecto Piloto de Reducción de Emisiones de Metano Entérico, destinado a adoptar prácticas nutricionales y de gestión más sostenibles en la cadena de producción.</t>
  </si>
  <si>
    <r>
      <t xml:space="preserve">En 2024, ampliamos nuestros esfuerzos en el Programa Renove, impulsando iniciativas dirigidas a descarbonizar la agricultura, con un enfoque en la innovación y la sostenibilidad en la cadena de producción. Durante el año, el 5,32% de los animales sacrificados por la empresa fueron adquiridos en explotaciones certificadas bajo el protocolo Carbono Neutro. Vea nuestros progresos.
</t>
    </r>
    <r>
      <rPr>
        <b/>
        <sz val="12"/>
        <color theme="1"/>
        <rFont val="Montserrat"/>
      </rPr>
      <t>Certificación de Producto Carbono Neutro</t>
    </r>
    <r>
      <rPr>
        <sz val="12"/>
        <color theme="1"/>
        <rFont val="Montserrat"/>
      </rPr>
      <t xml:space="preserve">
*Ampliación de la certificación a 16 nuevas granjas proveedoras en Brasil y 108 en Uruguay.
*Certificación de las unidades industriales de Mirassol d'Oeste (MT) y Palmeiras de Goiás (GO), con ampliación a Araguaína (TO) e inclusión de la unidad de BPU en Durazno (Uruguay) - totalizando 7 unidades certificadas.
* Implementación de herramientas de cálculo de emisiones en línea con el GHG Protocol for Agriculture and Livestock (WRI, 2015) y las Directrices del IPCC (2019), posibilitando la neutralización de la huella de carbono de las granjas certificadas y de todo el proceso industrial y logístico.
</t>
    </r>
    <r>
      <rPr>
        <b/>
        <sz val="12"/>
        <color theme="1"/>
        <rFont val="Montserrat"/>
      </rPr>
      <t>Fortalecimiento de las estrategias con los socios ganaderos</t>
    </r>
    <r>
      <rPr>
        <sz val="12"/>
        <color theme="1"/>
        <rFont val="Montserrat"/>
      </rPr>
      <t xml:space="preserve">
Reforzamos las estrategias promovidas con los ganaderos a través del Programa Renove, centrándonos en la formación y la asistencia técnica en los siguientes frentes.
* Planificación y recuperación de pastos.
* Implementación de pastoreo rotativo.
* Adopción de sistemas integrados (ILPF).
* Dietas estratégicas para reducir el metano entérico.
* Aumento de la productividad animal mediante mejoras genéticas.</t>
    </r>
  </si>
  <si>
    <t>Aplicar metodologías reconocidas internacionalmente con rigor científico para medir la huella de carbono de las explotaciones, dentro de un sistema monitorizado, reportado y verificado, y apoyar la implementación de prácticas bajas en carbono;</t>
  </si>
  <si>
    <t>Desarrollo de un protocolo de Medición, Notificación y Verificación (MRV) para la agroindustria.</t>
  </si>
  <si>
    <t xml:space="preserve">Aplicación, a través del Programa Renove, de estrategias que incentiven a los ganaderos, tales como: gestión planificada de pastos, pastoreo rotativo, implantación de sistemas integrados (ILPF), aumento de la productividad animal a través de una mejor genética y dieta estratégica para reducir el metano entérico. </t>
  </si>
  <si>
    <t xml:space="preserve">Las explotaciones que participan en el Programa Renove se someten a un riguroso proceso de diagnóstico técnico para contabilizar las emisiones en todas las fases de la cadena de producción de carne: desde la producción de ganado vacuno hasta el transporte de materias primas y la transformación industrial de la proteína animal.
Cada año, el programa mejora la recogida de datos, la herramienta de cálculo y la validación de las emisiones, aumentando la credibilidad y la transparencia del proceso. El cálculo de las emisiones está alineado con el GHG Protocol for Agriculture and Livestock (WRI, 2015) y las Directrices del IPCC (2019) y se somete a verificación y certificación por terceros. Las explotaciones disfrutan del apoyo del personal técnico del Programa Renove en la identificación e implantación de prácticas bajas en carbono
</t>
  </si>
  <si>
    <t>-</t>
  </si>
  <si>
    <t xml:space="preserve"> Bienestar animal (objetivos globales para todas las especies)</t>
  </si>
  <si>
    <t>Para 2040, ningún uso profiláctico o metafiláctico de antibióticos en el 80% de la cadena mundial de productos animales.</t>
  </si>
  <si>
    <t xml:space="preserve">Para obtener información detallada, visite el Informe sobre Bienestar Animal: minervafoods.com/reports/ 
</t>
  </si>
  <si>
    <r>
      <t xml:space="preserve">% de proveedores que informan de que </t>
    </r>
    <r>
      <rPr>
        <b/>
        <sz val="12"/>
        <color theme="1"/>
        <rFont val="Montserrat"/>
      </rPr>
      <t>no</t>
    </r>
    <r>
      <rPr>
        <sz val="12"/>
        <color theme="1"/>
        <rFont val="Montserrat"/>
      </rPr>
      <t xml:space="preserve"> utilizan antibióticos de forma profiláctica y/o metafiláctica</t>
    </r>
  </si>
  <si>
    <t>Siendo mapeado</t>
  </si>
  <si>
    <t>No utilización de animales clonados en la cadena de suministro global de la empresa</t>
  </si>
  <si>
    <t>% de animales clonados</t>
  </si>
  <si>
    <t>No utilizar animales genéticamente modificados en la cadena global de la empresa</t>
  </si>
  <si>
    <t>% de animales modificados genéticamente</t>
  </si>
  <si>
    <t>No utilizar hormonas de crecimiento en la cadena global de la empresa</t>
  </si>
  <si>
    <t>% de uso de hormonas de crecimiento</t>
  </si>
  <si>
    <t>Actuar sobre las formas de reducir la dependencia de los alimentos de origen animal mediante la reducción de residuos, un mejor uso de las materias primas, el cambio de enfoque del negocio, la diversificación de proteínas y la diversificación de nuevos productos a través de reformulaciones, con un ámbito de actuación global dentro de la empresa.</t>
  </si>
  <si>
    <t>Recurrente</t>
  </si>
  <si>
    <t>Minerva Foods tiene estrategias de negocios bien definidas en relación a la reducción de la dependencia de alimentos de origen animal, que se basan en la reducción del desperdicio - Minerva Biodiesel, mejor aprovechamiento de las materias primas - Minerva Casings; Minerva Ingredients; Minerva Leather; cambios en el foco de los negocios - iniciativa Corporate Venture Capital, invirtiendo en start-ups que fomentan negocios que van más allá de la cadena de valor de la proteína animal, y a través de la subsidiaria MyCarbon. Minerva Foods también está invirtiendo en la producción y comercialización de productos con proteínas alternativas, y su cartera incluye milanesas y medallones de soja.</t>
  </si>
  <si>
    <t>Para 2023, sustituir el ingrediente huevo en toda la línea (100%) de patés tradicionales por productos de origen vegetal (por ejemplo, harina de patata).</t>
  </si>
  <si>
    <r>
      <t>% de la gama de patés tradicionales que</t>
    </r>
    <r>
      <rPr>
        <b/>
        <sz val="12"/>
        <color theme="1"/>
        <rFont val="Montserrat"/>
      </rPr>
      <t xml:space="preserve"> no</t>
    </r>
    <r>
      <rPr>
        <sz val="12"/>
        <color theme="1"/>
        <rFont val="Montserrat"/>
      </rPr>
      <t xml:space="preserve"> contiene huevo en su formulación</t>
    </r>
  </si>
  <si>
    <t>Entre 2022 y 2023, la empresa realizó pruebas que hicieron viable la reformulación de la línea de patés tradicionales, sustituyendo el huevo en polvo por ingredientes de origen vegetal, como la harina de patata. En 2023, se completó la sustitución, lo que resultó en la eliminación completa del huevo en polvo de la formulación y una reducción de aproximadamente 1 tonelada del insumo comprado en el año.</t>
  </si>
  <si>
    <t>Para 2024, tener todas las unidades de producción certificadas en bienestar animal</t>
  </si>
  <si>
    <t>% de unidades certificadas</t>
  </si>
  <si>
    <r>
      <t xml:space="preserve">En 2023, Minerva Foods tuvo el 100% de sus procesos de sacrificio de ganado certificados en bienestar animal por el protocolo </t>
    </r>
    <r>
      <rPr>
        <i/>
        <sz val="12"/>
        <color theme="1"/>
        <rFont val="Montserrat"/>
      </rPr>
      <t>del Instituto Norteamericano de la Carne</t>
    </r>
    <r>
      <rPr>
        <sz val="12"/>
        <color theme="1"/>
        <rFont val="Montserrat"/>
      </rPr>
      <t xml:space="preserve"> (NAMI), a través de auditorías no anunciadas. Además, toda la matanza de ovinos en Australia está certificada por </t>
    </r>
    <r>
      <rPr>
        <i/>
        <sz val="12"/>
        <color theme="1"/>
        <rFont val="Montserrat"/>
      </rPr>
      <t>el Australian Livestock Processing Industry Animal Welfare Certification System</t>
    </r>
    <r>
      <rPr>
        <sz val="12"/>
        <color theme="1"/>
        <rFont val="Montserrat"/>
      </rPr>
      <t xml:space="preserve"> (AAWCS).</t>
    </r>
  </si>
  <si>
    <t xml:space="preserve"> Bienestar animal (objetivos globales específicos para cada especie)</t>
  </si>
  <si>
    <t xml:space="preserve">Hemos establecido 54 objetivos de Bienestar Animal, teniendo en cuenta las mejores prácticas del mercado, las recomendaciones de organismos reconocidos internacionalmente y la evaluación comparativa. Los objetivos específicos de cada especie se detallan en el Informe de Bienestar Animal: </t>
  </si>
  <si>
    <t xml:space="preserve">Terminamos 2024 con 29 compromisos cumplidos (53,7%) . Detalles del progreso en relación a los compromisos por especie pueden ser encontrados en el Informe Anual de Bienestar Animal disponible en el sitio web de la compañía: minervafoods.com/reports/ </t>
  </si>
  <si>
    <r>
      <rPr>
        <b/>
        <sz val="12"/>
        <color theme="1"/>
        <rFont val="Montserrat"/>
      </rPr>
      <t xml:space="preserve">Notas: </t>
    </r>
    <r>
      <rPr>
        <sz val="12"/>
        <color theme="1"/>
        <rFont val="Montserrat"/>
      </rPr>
      <t>Minerva Foods actualiza trimestralmente a sus grupos de interés sobre el progreso de sus Compromisos. Los datos están disponibles en los informes trimestrales de resultados en el sitio web de Relaciones con Inversores¹ y también en la pestaña Compromisos de Sostenibilidad² del sitio web institucional.
1. http://ri.minervafoods.com/resultados-trimestrais/ 
2. https://www.minervafoods.com/sustentabilidade/compromisso/ 
3. Considera las emisiones de alcance 2 neutralizadas mediante la compra de Certificados de Energías Renovables (I-REC).
4. TPA (Toneladas Terminadas Producidas) considerando la producción de carne fresca, productos procesados, subproductos de matanza, biodiesel y cuero.</t>
    </r>
  </si>
  <si>
    <t>Materialidad</t>
  </si>
  <si>
    <t>Pilares estratégicos</t>
  </si>
  <si>
    <t>Temas materiales</t>
  </si>
  <si>
    <t>Descripción</t>
  </si>
  <si>
    <t>Indicadores relacionados</t>
  </si>
  <si>
    <t xml:space="preserve">Riesgos </t>
  </si>
  <si>
    <t xml:space="preserve">Oportunidades </t>
  </si>
  <si>
    <t xml:space="preserve">Dedicación al Planeta </t>
  </si>
  <si>
    <t>Gestión medioambiental</t>
  </si>
  <si>
    <r>
      <rPr>
        <b/>
        <sz val="12"/>
        <color theme="1"/>
        <rFont val="Montserrat"/>
      </rPr>
      <t>Temas relacionados</t>
    </r>
    <r>
      <rPr>
        <sz val="12"/>
        <color theme="1"/>
        <rFont val="Montserrat"/>
      </rPr>
      <t xml:space="preserve"> 
- Eficiencia energética 
- Agua y efluentes 
- Residuos
- Impulsar la circularidad 
La gestión medioambiental abarca diversas acciones, como la eficiencia energética, la gestión del agua y los efluentes y la gestión de residuos, así como iniciativas para fomentar la circularidad de los productos. En el sector de las proteínas animales, la dependencia de los recursos naturales para la continuidad del negocio requiere acciones regulares de mantenimiento. </t>
    </r>
  </si>
  <si>
    <t>- Sanciones y responsabilidades medioambientales por incumplimiento de las normas reglamentarias;
- Reputación afectada por incidentes medioambientales;
- Costes elevados de reparación medioambiental y cumplimiento de la legislación.</t>
  </si>
  <si>
    <t xml:space="preserve">- Reducción de los costes de agua, energía y residuos mediante la ecoeficiencia;
- Refuerzo de la imagen institucional entre inversores y consumidores concienciados;
- Mayor acceso a financiación verde e incentivos fiscales. </t>
  </si>
  <si>
    <t xml:space="preserve">Ganadería sostenible </t>
  </si>
  <si>
    <r>
      <rPr>
        <b/>
        <sz val="12"/>
        <color theme="1"/>
        <rFont val="Montserrat"/>
      </rPr>
      <t>Temas relacionados:</t>
    </r>
    <r>
      <rPr>
        <sz val="12"/>
        <color theme="1"/>
        <rFont val="Montserrat"/>
      </rPr>
      <t xml:space="preserve">
- Gestión de la cadena de suministro (trazabilidad)
- Productos y servicios sostenibles 
La gestión eficaz de la cadena de suministro es esencial para una ganadería sostenible debido a su dependencia de una amplia red de proveedores. La evaluación, el seguimiento y el compromiso son fundamentales para minimizar los riesgos para la reputación. Además, ofrecer alternativas sostenibles en consonancia con la demanda de los consumidores puede impulsar el crecimiento de los ingresos y mejorar los márgenes, lo que pone de relieve la importancia de cumplir las normas sostenibles en virtud de los supuestos reglamentarios y de las partes interesadas. </t>
    </r>
  </si>
  <si>
    <t xml:space="preserve">- Pérdida de mercados por fallos en la trazabilidad o vínculos con la deforestación ilegal;
- Riesgo de reputación asociado al origen de la materia prima;
- Presiones normativas y comerciales en mercados más exigentes. </t>
  </si>
  <si>
    <t xml:space="preserve">- Diferenciación del mercado con productos certificados;
- Mejora de la productividad mediante buenas prácticas agrícolas;
- Refuerzo de la imagen institucional entre inversores y consumidores concienciados;
- Acceso a nuevos mercados y asociaciones con compradores que exigen criterios ESG. </t>
  </si>
  <si>
    <t xml:space="preserve">Biodiversidad e impactos ecológicos </t>
  </si>
  <si>
    <r>
      <rPr>
        <b/>
        <sz val="12"/>
        <color theme="1"/>
        <rFont val="Montserrat"/>
      </rPr>
      <t>Temas relacionados:</t>
    </r>
    <r>
      <rPr>
        <sz val="12"/>
        <color theme="1"/>
        <rFont val="Montserrat"/>
      </rPr>
      <t xml:space="preserve">
- Gestión de la biodiversidad
- Contaminación e impactos ecológicos de las empresas
El aumento de la demanda de recursos naturales y las prácticas actuales plantean graves riesgos para la biodiversidad y, en consecuencia, para la estabilidad de los ecosistemas. Para hacer frente a este problema, es necesaria una gestión activa, capaz de minimizar impactos nocivos como la pérdida de biodiversidad, la destrucción de hábitats y la deforestación a lo largo de todo el ciclo de vida de los productos. </t>
    </r>
  </si>
  <si>
    <t>- Riesgo reputacional asociado al origen de las materias primas;
- La reducción de la resiliencia de los ecosistemas repercute en la estabilidad climática, aumentando los fenómenos extremos que afectan a las operaciones;
- Multas, embargos y sanciones por incumplimiento relacionados con el uso inadecuado de la tierra y los impactos sobre la fauna y la flora.</t>
  </si>
  <si>
    <t>- Ampliación del acceso a la financiación verde y a los incentivos fiscales. 
- Adopción de soluciones de cartografía por satélite, seguimiento de biomas e inteligencia artificial para garantizar cadenas libres de deforestación;
- Contribución a la conservación de los ecosistemas, al aumento de la resiliencia climática y a la estabilidad de las actividades agrícolas.</t>
  </si>
  <si>
    <t>Cambio climático</t>
  </si>
  <si>
    <r>
      <rPr>
        <b/>
        <sz val="12"/>
        <color theme="1"/>
        <rFont val="Montserrat"/>
      </rPr>
      <t>Temas relacionados:</t>
    </r>
    <r>
      <rPr>
        <sz val="12"/>
        <color theme="1"/>
        <rFont val="Montserrat"/>
      </rPr>
      <t xml:space="preserve">
- Emisiones de gases de efecto invernadero
- Lucha contra el cambio climático
El sector agrario es responsable de considerables emisiones de gases de efecto invernadero (GEI). Las futuras normativas sobre emisiones podrían acarrear costes operativos y/o de cumplimiento adicionales, incentivar la implantación de nuevas tecnologías para mitigar estos daños y proporcionar ganancias económicas y avances estratégicos hacia prácticas más sostenibles. </t>
    </r>
  </si>
  <si>
    <t>- Presiones normativas y comerciales en mercados más exigentes.
- Exposición a políticas de tarificación del carbono e impuestos climáticos; 
- Riesgos físicos asociados a fenómenos extremos (sequías, inundaciones, interrupciones logísticas, etc.);
- Impactos sobre la productividad agrícola y los costes de explotación.</t>
  </si>
  <si>
    <t>- Originación y comercialización de créditos de carbono;
- Acceso a recursos a través de programas de descarbonización;
- Mejora de la resistencia climática de la cadena de valor y de la reputación corporativa.</t>
  </si>
  <si>
    <t xml:space="preserve">Prosperidad de nuestra gente </t>
  </si>
  <si>
    <t>Salud. Seguridad y bienestar de los empleados</t>
  </si>
  <si>
    <t xml:space="preserve">En la industria cárnica, los procesos operativos presentan importantes riesgos laborales, que pueden dar lugar a caídas, accidentes, enfermedades o lesiones relacionadas con las condiciones de trabajo. El desempeño en la gestión de la salud y la seguridad en el trabajo aumenta la confianza de los empleados, lo que se traduce en una mayor productividad, menores tasas de rotación y mejores relaciones con las comunidades vinculadas a las actividades de la empresa. </t>
  </si>
  <si>
    <t>- Accidentes y enfermedades profesionales que pueden afectar a la productividad, generando pasivos laborales;
- Elevada rotación y absentismo en las unidades de producción;
- Reputación negativa asociada a malas condiciones de trabajo.</t>
  </si>
  <si>
    <t>- Retención del talento mediante programas eficaces de salud y seguridad;
- Refuerzo de la cultura organizativa y del compromiso de los equipos;
- Mejora de los indicadores ESG supervisados por los inversores.</t>
  </si>
  <si>
    <t>Responsabilidad social</t>
  </si>
  <si>
    <r>
      <rPr>
        <b/>
        <sz val="12"/>
        <color theme="1"/>
        <rFont val="Montserrat"/>
      </rPr>
      <t xml:space="preserve">Temas relacionados: </t>
    </r>
    <r>
      <rPr>
        <sz val="12"/>
        <color theme="1"/>
        <rFont val="Montserrat"/>
      </rPr>
      <t xml:space="preserve">
- Buenas prácticas laborales y respeto de los derechos humanos en la operación
- Impacto en las comunidades
El sector agrícola se enfrenta a retos relacionados con los derechos fundamentales de los trabajadores, como el trabajo infantil, el trabajo forzoso, los salarios insuficientes y las largas jornadas laborales, debido a su gran dependencia de las cadenas de suministro y a la mano de obra intensiva. Reconociendo la capacidad de generar impactos positivos o negativos en la sociedad y el medio ambiente, la gestión de los impactos en las comunidades afectadas por los proyectos de la empresa se vuelve crucial. </t>
    </r>
  </si>
  <si>
    <t>- Baja aceptación social en los territorios de explotación;
- Conflictos con las comunidades locales por impactos directos o indirectos;
- Críticas públicas por la falta de contribución al desarrollo local.</t>
  </si>
  <si>
    <t xml:space="preserve">- Fortalecimiento de las relaciones con las comunidades y gobiernos locales;
- Generación de valor compartido con las partes interesadas en los territorios;
- Alineación con los criterios de evaluación social ESG y mejora de la reputación. </t>
  </si>
  <si>
    <t>Calidad del producto y bienestar animal</t>
  </si>
  <si>
    <t>Bienestar de los consumidores</t>
  </si>
  <si>
    <r>
      <rPr>
        <b/>
        <sz val="12"/>
        <color theme="1"/>
        <rFont val="Montserrat"/>
      </rPr>
      <t xml:space="preserve">Temas relacionados: </t>
    </r>
    <r>
      <rPr>
        <sz val="12"/>
        <color theme="1"/>
        <rFont val="Montserrat"/>
      </rPr>
      <t xml:space="preserve">
- Bienestar de los consumidores y calidad y seguridad de los alimentos 
- Acceso y asequibilidad de la nutrición
La comercialización de productos agrícolas exige mantener su calidad y seguridad para proteger la salud humana y animal del riesgo de contaminación por patógenos y sustancias químicas. Una gestión adecuada de los procesos agrícolas y de las prácticas de transporte, almacenamiento y manipulación es fundamental para garantizar el cumplimiento de las directrices de seguridad. </t>
    </r>
  </si>
  <si>
    <t>- Cuestiones sobre la calidad, trazabilidad y seguridad de los productos;
- Reacciones negativas en casos de contaminación, retiradas o fallos en los procesos de envasado y etiquetado;
- Creciente demanda de transparencia en la información sobre el origen y el impacto de los productos.</t>
  </si>
  <si>
    <t xml:space="preserve">- Posicionamiento como referente de calidad e información segura puesta a disposición de los consumidores;
- Uso de códigos QR, DPP y otras herramientas para ofrecer una trazabilidad total;
- Fidelización de los consumidores conscientes y premiumización de los productos. </t>
  </si>
  <si>
    <t>Bienestar animal</t>
  </si>
  <si>
    <t xml:space="preserve">La demanda de los consumidores ha impulsado cambios en las prácticas del sector, como la eliminación del uso de estructuras que restringen considerablemente la movilidad de los animales y su calidad de vida. Anticipándonos a las nuevas tendencias y normas del mercado, conseguiremos aumentar la presencia y fiabilidad de la Empresa en el mercado de consumo. </t>
  </si>
  <si>
    <t xml:space="preserve">- Quejas o rechazos por prácticas inadecuadas de manejo de los animales;
- Pérdida de acceso a mercados con normas más exigentes;
- Daños reputacionales y legales en caso de incumplimiento. </t>
  </si>
  <si>
    <t xml:space="preserve">- Certificación de protocolos de bienestar animal y comercialización positiva;
- Mejora de la productividad y la calidad de la carne gracias a un manejo humanitario;
- Cumplimiento de requisitos legales y de clientes estratégicos. </t>
  </si>
  <si>
    <t xml:space="preserve">Gestión sólida y comprometida </t>
  </si>
  <si>
    <t xml:space="preserve">Mercado operativo </t>
  </si>
  <si>
    <t xml:space="preserve">El mercado es el resultado de diversas relaciones que desencadenan la generación de valor a través de la comercialización de un bien, sea duradero o no. La generación de valor puede maximizarse a través de mejoras que afectan a todo el ecosistema de la empresa y a sus diferentes agentes. 
Estar preparados para proponer soluciones y ofrecer a los consumidores el producto que desean nos hace destacar, proporcionando mejores oportunidades de crecimiento empresarial. </t>
  </si>
  <si>
    <t>- Volatilidad de los precios y barreras comerciales en mercados clave;
- Cambios normativos (sanitarios, medioambientales y comerciales) que afectan a las exportaciones;
- Elevada dependencia de unos pocos mercados compradores.</t>
  </si>
  <si>
    <t xml:space="preserve">- Diversificación geográfica y aumento de la competitividad global;
- Expansión de las operaciones con líneas de productos diferenciadas; 
- Expansión a mercados con creciente demanda de proteínas. </t>
  </si>
  <si>
    <t>Ética, integridad y cumplimiento</t>
  </si>
  <si>
    <t xml:space="preserve">El planteamiento de la empresa para gestionar los riesgos y oportunidades relacionados con la conducta ética en los negocios incluye la sensibilidad a unas normas comerciales en constante evolución, que abarcan aspectos como el fraude, la corrupción, el soborno y las responsabilidades fiduciarias.
Esto implica la prestación de servicios de acuerdo con las normas profesionales y éticas más estrictas del sector, sobre la base de una formación adecuada de los empleados y la aplicación de políticas y procedimientos que garanticen la imparcialidad y exactitud de los servicios prestados. </t>
  </si>
  <si>
    <t>- Sanciones legales y daños a la reputación debidos a incumplimientos o corrupción;
- Pérdida de credibilidad ante inversores y partes interesadas;
- Investigaciones que pueden afectar a contratos públicos y privados.</t>
  </si>
  <si>
    <t xml:space="preserve">- Refuerzo de las acciones de gobernanza y control interno;
- Atracción de capital ESG y mejora de las calificaciones de sostenibilidad;
- Transparencia y ética como pilares de la confianza con socios y clientes. </t>
  </si>
  <si>
    <t>GUÍA</t>
  </si>
  <si>
    <t xml:space="preserve"> </t>
  </si>
  <si>
    <t>Variación
24 frente a 23</t>
  </si>
  <si>
    <t>OBSERVACIONES</t>
  </si>
  <si>
    <r>
      <rPr>
        <sz val="11"/>
        <color theme="1"/>
        <rFont val="Montserrat"/>
      </rPr>
      <t xml:space="preserve">América del Sur se destaca como una de las regiones más promisorias del mundo, con abundancia de recursos naturales, suelos fértiles, clima favorable y rica biodiversidad, consolidándose como potencia mundial en alimentos y protagonista en seguridad alimentaria. Países como Brasil, Argentina, Uruguay, Colombia y Paraguay, donde Minerva Foods actúa estratégicamente, ofrecen ventajas económicas y ambientales que potencian la cadena productiva de la carne bovina. La región ha avanzado en prácticas sostenibles, como el uso de energías renovables, la innovación en el campo, el bienestar animal y la trazabilidad, además de avanzar hacia una ganadería baja en carbono.
Con su estrategia de diversificación geográfica, Minerva Foods refuerza su posición global, incluyendo operaciones en Australia - referencia sanitaria y de acceso a los mercados asiáticos - y centros de distribución en regiones clave como Europa, Asia, Oriente Medio y EE.UU.. 
Con una cadena integrada que conecta a productores, industrias, puertos y clientes, la empresa garantiza la resistencia frente a inestabilidades geopolíticas y arancelarias. Además, el 84% de la carne que comercializa procede de animales criados con acceso a pastos, lo que favorece el bienestar animal, la calidad nutricional y las prácticas de captura de carbono, en particular el programa Renove, destinado a la ganadería de bajas emisiones. Minerva Foods consolida así su posición de proveedor fiable de proteína animal, en línea con los compromisos globales de sostenibilidad.
</t>
    </r>
    <r>
      <rPr>
        <b/>
        <sz val="11"/>
        <color theme="1"/>
        <rFont val="Montserrat"/>
      </rPr>
      <t xml:space="preserve">ODS RELACIONADOS: </t>
    </r>
    <r>
      <rPr>
        <sz val="11"/>
        <color theme="1"/>
        <rFont val="Montserrat"/>
      </rPr>
      <t xml:space="preserve">
</t>
    </r>
    <r>
      <rPr>
        <sz val="10"/>
        <color theme="1"/>
        <rFont val="Montserrat"/>
      </rPr>
      <t xml:space="preserve">
</t>
    </r>
  </si>
  <si>
    <t>Mercado</t>
  </si>
  <si>
    <t>Visión general de la operación</t>
  </si>
  <si>
    <t>GRI 2-6</t>
  </si>
  <si>
    <t>Plantas de sacrificio y deshuesado de bovinos</t>
  </si>
  <si>
    <t>Plantas de productos industrializados</t>
  </si>
  <si>
    <t>Centros de distribución</t>
  </si>
  <si>
    <t>Oficinas comerciales</t>
  </si>
  <si>
    <t>Volumen de ventas (miles de toneladas)</t>
  </si>
  <si>
    <r>
      <rPr>
        <b/>
        <u/>
        <sz val="10"/>
        <color rgb="FF2E5372"/>
        <rFont val="Montserrat"/>
      </rPr>
      <t>Contexto:</t>
    </r>
    <r>
      <rPr>
        <sz val="10"/>
        <color rgb="FF2E5372"/>
        <rFont val="Montserrat"/>
      </rPr>
      <t xml:space="preserve">
En 2024, Minerva Foods consolidó uno de los mayores ciclos de expansión de su historia, fortaleciendo su posición como la mayor exportadora de carne bovina de Sudamérica y una de las principales referencias mundiales en proteína animal. El año fue marcado por la integración de 13 nuevas unidades industriales y un centro de distribución en tres países - Brasil, Argentina y Chile - resultando en un aumento de aproximadamente 40% en la capacidad productiva de la empresa. Este crecimiento se reflejó directamente en los indicadores operativos, con avances significativos en el número de unidades, centros logísticos y, consecuentemente, en el volumen de ventas.</t>
    </r>
  </si>
  <si>
    <t>Volumen de producción (TPA)</t>
  </si>
  <si>
    <t>MF3</t>
  </si>
  <si>
    <t>Producto acabado total (t)</t>
  </si>
  <si>
    <t xml:space="preserve">En 2024, actualizamos la metodología de cálculo del TPA (Toneladas de Productos Terminados) para garantizar una métrica más precisa para el cálculo de los indicadores de intensidad. TPA es el total de productos generados en las operaciones industriales, incluyendo las unidades de sacrificio y deshuesado, los productos procesados y los negocios relacionados Biodiesel, Tripas, Cuero e Ingredientes.
Los indicadores para 2022 y 2023 fueron recalculados considerando la nueva metodología de cálculo.
** La planta 8 estuvo parada a lo largo de 2024.
*** La unidad BPU estuvo parada durante cuatro meses en 2024. 
</t>
  </si>
  <si>
    <t>Brasil (toneladas)</t>
  </si>
  <si>
    <t>Australia (toneladas)</t>
  </si>
  <si>
    <t>Argentina (toneladas)</t>
  </si>
  <si>
    <t>Colombia (t)</t>
  </si>
  <si>
    <t>Paraguay (t)**</t>
  </si>
  <si>
    <t>Uruguay (t)***</t>
  </si>
  <si>
    <t>Animales comprados por tipo de ganadería</t>
  </si>
  <si>
    <t>Vacuno</t>
  </si>
  <si>
    <t>MF5</t>
  </si>
  <si>
    <t>Total</t>
  </si>
  <si>
    <t>Confinamiento</t>
  </si>
  <si>
    <t xml:space="preserve">Pastos </t>
  </si>
  <si>
    <t>Semiconfinamiento</t>
  </si>
  <si>
    <t>Pastoreo intensivo Terminación (IPT)</t>
  </si>
  <si>
    <t>El 100% de las ovejas se crían en pastos</t>
  </si>
  <si>
    <t>Generación de valor financiero</t>
  </si>
  <si>
    <t>GRI 201-1</t>
  </si>
  <si>
    <t>Valor añadido (R$ millones)</t>
  </si>
  <si>
    <t>Valor añadido para los empleados (R$ millones)</t>
  </si>
  <si>
    <t>Valor añadido para impuestos, tasas y contribuciones</t>
  </si>
  <si>
    <t>Valor agregado para remuneración del capital de terceros (R$ millones)</t>
  </si>
  <si>
    <t>Valor añadido para remuneración del capital propio (R$ millones)</t>
  </si>
  <si>
    <t>Ingresos brutos (R$ millones)</t>
  </si>
  <si>
    <t>Ingresos Netos (R$ millones)</t>
  </si>
  <si>
    <t>Beneficio Neto (R$ millones)</t>
  </si>
  <si>
    <t>n.a</t>
  </si>
  <si>
    <t>La variación del beneficio neto está directamente relacionada con las inversiones realizadas en la adquisición de nuevas unidades, además de estar influenciada por factores como el impacto del tipo de cambio.</t>
  </si>
  <si>
    <r>
      <rPr>
        <b/>
        <u/>
        <sz val="10"/>
        <color rgb="FF2E5372"/>
        <rFont val="Montserrat"/>
      </rPr>
      <t xml:space="preserve">Contexto: </t>
    </r>
    <r>
      <rPr>
        <sz val="10"/>
        <color rgb="FF2E5372"/>
        <rFont val="Montserrat"/>
      </rPr>
      <t xml:space="preserve">
En 2024, Minerva Foods fortaleció su resiliencia financiera, incluso frente a un escenario internacional desafiador. La estrategia de diversificación geográfica y el liderazgo en exportación de carne bovina en América del Sur fueron fundamentales para sostener la generación de valor. La compañía cerró el año con ingresos netos de 34,1 mil millones de reales, EBITDA de 3,1 mil millones de reales (margen del 9,2%) y flujo de caja libre de 2,4 mil millones de reales, acumulando aproximadamente 9 mil millones de reales en generación de caja desde 2018.
El buen desempeño fue impulsado por la demanda acalorada en los principales mercados, como Estados Unidos y China, que representaron el 33% y el 20% de los ingresos de exportación, respectivamente. Las exportaciones representaron el 58% de nuestros ingresos brutos. En el mercado nacional brasileño, los ingresos alcanzaron los 15.300 millones de reales, favorecidos por la estacionalidad y el fortalecimiento de las marcas locales.
Con inversiones de R$ 747,8 millones dirigidas a la expansión y modernización de las operaciones, logramos avanzar en el aumento de la eficiencia y de la excelencia operacional. Ese desempeño financiero consolidó la posición de Minerva Foods como una de las empresas más sólidas del sector, aliando disciplina de capital, sostenibilidad y visión de largo plazo para continuar generando valor para sus stakeholders. </t>
    </r>
    <r>
      <rPr>
        <b/>
        <sz val="10"/>
        <color rgb="FF2E5372"/>
        <rFont val="Montserrat"/>
      </rPr>
      <t>(FM-MP-250a.4)</t>
    </r>
    <r>
      <rPr>
        <sz val="10"/>
        <color rgb="FF2E5372"/>
        <rFont val="Montserrat"/>
      </rPr>
      <t xml:space="preserve">
</t>
    </r>
  </si>
  <si>
    <t xml:space="preserve">Variación
24 frente a 23 </t>
  </si>
  <si>
    <r>
      <t xml:space="preserve">La calidad y la seguridad de los alimentos que producimos son prioridades absolutas para nosotros. Nuestro sistema de gestión de la seguridad alimentaria supervisa todas las fases del proceso de producción para garantizar al 100% la conformidad del producto. El bienestar del consumidor es fundamental en un mercado cada vez más exigente y concienciado, y garantizar la calidad, seguridad y transparencia de los productos a lo largo de toda la cadena de producción es esencial para satisfacer las expectativas de los consumidores y posicionar a la empresa como un proveedor fiable. 
</t>
    </r>
    <r>
      <rPr>
        <b/>
        <sz val="11"/>
        <color theme="1"/>
        <rFont val="Montserrat"/>
      </rPr>
      <t xml:space="preserve">
ODS RELACIONADOS:
</t>
    </r>
  </si>
  <si>
    <t>Porcentaje del volumen comprado sujeto a verificación de cumplimiento de normas de producción responsable reconocidas internacionalmente, desglosado por norma</t>
  </si>
  <si>
    <t xml:space="preserve">Argentina </t>
  </si>
  <si>
    <t>MF6</t>
  </si>
  <si>
    <t>Argentine Angus Beef (AAB)</t>
  </si>
  <si>
    <t>4,8 p.p.</t>
  </si>
  <si>
    <t>Certificación ecológica</t>
  </si>
  <si>
    <t>2 p.p.</t>
  </si>
  <si>
    <t>CUOTA 481 (Unión Europea)</t>
  </si>
  <si>
    <t>1,1 p.p.</t>
  </si>
  <si>
    <t>CUOTA 481: Mecanismo comercial que permite la exportación de carne de vacuno de alta calidad a la Unión Europea.</t>
  </si>
  <si>
    <t xml:space="preserve">Australia </t>
  </si>
  <si>
    <t>Hilton Foods Group Animal Welfare Supplier Standard</t>
  </si>
  <si>
    <t>0 p.p.</t>
  </si>
  <si>
    <t>Sistema australiano de certificación del bienestar animal de la industria de transformación ganadera (AAWCS)</t>
  </si>
  <si>
    <t xml:space="preserve">Brasil </t>
  </si>
  <si>
    <t>Certificación de Carbono Neutro</t>
  </si>
  <si>
    <t>0,2 p.p.</t>
  </si>
  <si>
    <t>2,02 p.p.</t>
  </si>
  <si>
    <t>SISBOV (Unión Europea)</t>
  </si>
  <si>
    <t>-0,9 p.p.</t>
  </si>
  <si>
    <t>SISBOV (HILTON)</t>
  </si>
  <si>
    <t>0,1 p.p.</t>
  </si>
  <si>
    <t>Colombia</t>
  </si>
  <si>
    <t>HACCP</t>
  </si>
  <si>
    <t>Paraguay</t>
  </si>
  <si>
    <t xml:space="preserve">Certificación ecológica </t>
  </si>
  <si>
    <t>11,8 p.p.</t>
  </si>
  <si>
    <t>Uruguay</t>
  </si>
  <si>
    <t>-1 p.p.</t>
  </si>
  <si>
    <t>Certificación Global Animal Partnership (GAP)</t>
  </si>
  <si>
    <t>0,6 p.p.</t>
  </si>
  <si>
    <t>0,9 p.p.</t>
  </si>
  <si>
    <r>
      <rPr>
        <b/>
        <u/>
        <sz val="10"/>
        <color rgb="FF2E5372"/>
        <rFont val="Montserrat"/>
      </rPr>
      <t>Contexto:</t>
    </r>
    <r>
      <rPr>
        <sz val="10"/>
        <color rgb="FF2E5372"/>
        <rFont val="Montserrat"/>
      </rPr>
      <t xml:space="preserve">
En línea con las mejores prácticas de mercado, Minerva Foods ha mantenido su compromiso con los estándares internacionales de producción responsable, ampliando sus operaciones en certificaciones mundialmente reconocidas que amplían su acceso a los mercados y atienden a las diferentes demandas de los clientes. Entre los protocolos y certificaciones adoptados </t>
    </r>
    <r>
      <rPr>
        <b/>
        <sz val="10"/>
        <color rgb="FF2E5372"/>
        <rFont val="Montserrat"/>
      </rPr>
      <t xml:space="preserve">están Global Animal Partnership (GAP) - Step </t>
    </r>
    <r>
      <rPr>
        <sz val="10"/>
        <color rgb="FF2E5372"/>
        <rFont val="Montserrat"/>
      </rPr>
      <t xml:space="preserve">4, que regula criterios de bienestar animal. En Colombia, los animales son certificados de acuerdo con el protocolo </t>
    </r>
    <r>
      <rPr>
        <b/>
        <sz val="10"/>
        <color rgb="FF2E5372"/>
        <rFont val="Montserrat"/>
      </rPr>
      <t>colombiano Grass Fed</t>
    </r>
    <r>
      <rPr>
        <sz val="10"/>
        <color rgb="FF2E5372"/>
        <rFont val="Montserrat"/>
      </rPr>
      <t xml:space="preserve">, mientras que en Australia todas las unidades siguen el </t>
    </r>
    <r>
      <rPr>
        <b/>
        <sz val="10"/>
        <color rgb="FF2E5372"/>
        <rFont val="Montserrat"/>
      </rPr>
      <t>Hilton Food Group Animal Welfare Supplier Standard</t>
    </r>
    <r>
      <rPr>
        <sz val="10"/>
        <color rgb="FF2E5372"/>
        <rFont val="Montserrat"/>
      </rPr>
      <t xml:space="preserve"> y el </t>
    </r>
    <r>
      <rPr>
        <b/>
        <sz val="10"/>
        <color rgb="FF2E5372"/>
        <rFont val="Montserrat"/>
      </rPr>
      <t>Australian Livestock Processing Industry Animal Welfare Certification System (AAWCS)</t>
    </r>
    <r>
      <rPr>
        <sz val="10"/>
        <color rgb="FF2E5372"/>
        <rFont val="Montserrat"/>
      </rPr>
      <t xml:space="preserve">. </t>
    </r>
    <r>
      <rPr>
        <sz val="10"/>
        <color rgb="FF2E5372"/>
        <rFont val="Montserrat"/>
      </rPr>
      <t xml:space="preserve"> La empresa también adopta auditorías externas basadas en el protocolo </t>
    </r>
    <r>
      <rPr>
        <b/>
        <sz val="10"/>
        <color rgb="FF2E5372"/>
        <rFont val="Montserrat"/>
      </rPr>
      <t>NAMI</t>
    </r>
    <r>
      <rPr>
        <sz val="10"/>
        <color rgb="FF2E5372"/>
        <rFont val="Montserrat"/>
      </rPr>
      <t xml:space="preserve"> y en los criterios definidos por la </t>
    </r>
    <r>
      <rPr>
        <b/>
        <sz val="10"/>
        <color rgb="FF2E5372"/>
        <rFont val="Montserrat"/>
      </rPr>
      <t>Professional Animal Auditor Certification Organisation (PAACO).</t>
    </r>
    <r>
      <rPr>
        <sz val="10"/>
        <color rgb="FF2E5372"/>
        <rFont val="Montserrat"/>
      </rPr>
      <t xml:space="preserve">Los productos de la gama Zero Carbon Impact - Responsible sourcing cuentan con la certificación </t>
    </r>
    <r>
      <rPr>
        <b/>
        <sz val="10"/>
        <color rgb="FF2E5372"/>
        <rFont val="Montserrat"/>
      </rPr>
      <t xml:space="preserve">carbono neutro </t>
    </r>
    <r>
      <rPr>
        <sz val="10"/>
        <color rgb="FF2E5372"/>
        <rFont val="Montserrat"/>
      </rPr>
      <t>y ya abastecen mercados como Italia, Suiza, Alemania, EE.UU., Israel, Filipinas y Hong Kong, entre otros.</t>
    </r>
  </si>
  <si>
    <t xml:space="preserve">Porcentaje de alimentos fabricados en unidades certificadas de seguridad alimentaria </t>
  </si>
  <si>
    <t>MF7 y GRI 13.10.4</t>
  </si>
  <si>
    <t>BRCGS</t>
  </si>
  <si>
    <t>BRCGS*</t>
  </si>
  <si>
    <t>- 1,7 p.p.</t>
  </si>
  <si>
    <r>
      <t xml:space="preserve"> Argentina, sólo </t>
    </r>
    <r>
      <rPr>
        <i/>
        <sz val="10"/>
        <rFont val="Montserrat"/>
      </rPr>
      <t>están certificados</t>
    </r>
    <r>
      <rPr>
        <sz val="11"/>
        <color theme="1"/>
        <rFont val="Aptos Narrow"/>
        <family val="2"/>
        <scheme val="minor"/>
      </rPr>
      <t xml:space="preserve"> los productos procedentes de las </t>
    </r>
    <r>
      <rPr>
        <i/>
        <sz val="10"/>
        <rFont val="Montserrat"/>
      </rPr>
      <t>plantas de sacrificio y deshuesado y de hamburguesas. La certificación no se aplica a las plantas de procesado de subproductos. Además, en 2024 se adquirió una nueva planta en Villa Mercedes, que recién se sometió al proceso de recertificación en 2025.</t>
    </r>
  </si>
  <si>
    <t xml:space="preserve">Australia  </t>
  </si>
  <si>
    <t>*Las plantas de Colac y Sunshine cuentan con la certificación BRCGS, cumpliendo con esta certificación el 100% de los alimentos fabricados. Las otras unidades en Australia no operaron en 2024.</t>
  </si>
  <si>
    <t>Gobierno australiano - Licencia para exportar carne</t>
  </si>
  <si>
    <t>Chile</t>
  </si>
  <si>
    <t>*La planta en Chile fue adquirida en 2024, pero comenzó a operar en 2025. La información será reportada en el informe del año base 2025.</t>
  </si>
  <si>
    <t xml:space="preserve">Colombia </t>
  </si>
  <si>
    <r>
      <rPr>
        <b/>
        <u/>
        <sz val="10"/>
        <color rgb="FF2E5372"/>
        <rFont val="Montserrat"/>
      </rPr>
      <t xml:space="preserve">Contexto: </t>
    </r>
    <r>
      <rPr>
        <sz val="10"/>
        <color rgb="FF2E5372"/>
        <rFont val="Montserrat"/>
      </rPr>
      <t xml:space="preserve">En 2024, todas las unidades industriales de producción de alimentos de Minerva Foods mantuvieron certificaciones de seguridad alimentaria reconocidas por la </t>
    </r>
    <r>
      <rPr>
        <b/>
        <sz val="10"/>
        <color rgb="FF2E5372"/>
        <rFont val="Montserrat"/>
      </rPr>
      <t>Global Food Safety Initiative (GFSI</t>
    </r>
    <r>
      <rPr>
        <sz val="10"/>
        <color rgb="FF2E5372"/>
        <rFont val="Montserrat"/>
      </rPr>
      <t xml:space="preserve">), por medio del protocolo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Fueron realizadas 20 auditorías en las unidades de sacrificio y deshuesado, incluyendo dos auditorías no anunciadas, todas con nota mínima de A y apenas no conformidades menores, 100% corregidas. Además de la certificación BRCGS, las operaciones en Australia siguen normas internacionales específicas del sector, lo que refuerza el compromiso de la empresa con estrictas normas de calidad y seguridad alimentaria</t>
    </r>
  </si>
  <si>
    <t>Auditoría de la Iniciativa Mundial de Seguridad Alimentaria (GFSI)</t>
  </si>
  <si>
    <t>SASB FB-MP-250a.1</t>
  </si>
  <si>
    <t>Número de auditorías de seguridad alimentaria realizadas en las unidades de sacrificio, deshuesado y procesado</t>
  </si>
  <si>
    <t>Tasa de incumplimiento menor</t>
  </si>
  <si>
    <t>Brasil *</t>
  </si>
  <si>
    <t xml:space="preserve">Todas las no conformidades fueron debidamente tratadas a lo largo del año. En 2022, el indicador no fue reportado.
* Para 2023, se hicieron correcciones en los cálculos para Brasil y Argentina. 
</t>
  </si>
  <si>
    <t>Argentina</t>
  </si>
  <si>
    <t>- 1,1 p.p.</t>
  </si>
  <si>
    <t>1,9 p.p.</t>
  </si>
  <si>
    <t xml:space="preserve">Uruguay </t>
  </si>
  <si>
    <t>- 0,3 p.p.</t>
  </si>
  <si>
    <t>Tasa de no conformidades mayores</t>
  </si>
  <si>
    <t>Tasa de acciones correctivas asociadas para no conformidades menores</t>
  </si>
  <si>
    <t>Porcentaje de instalaciones de proveedores certificadas por la Iniciativa Mundial de Seguridad Alimentaria (GFSI)*.</t>
  </si>
  <si>
    <t>* A partir de 2023, el informe del indicador se ha ajustado, aplicándose, por el momento, sólo a los proveedores de Brasil.</t>
  </si>
  <si>
    <t>SASB FB-MP-250a.2</t>
  </si>
  <si>
    <t>Brasil - % de instalaciones de proveedores directos (mayor riesgo) certificadas</t>
  </si>
  <si>
    <t>- 8,9 p.p.</t>
  </si>
  <si>
    <t>En 2023, se mapearon 15 proveedores directos (de mayor riesgo para el producto). Entre los proveedores directos, siete (46,7%) están certificados en protocolos armonizados en normas de Seguridad Alimentaria, mientras que ocho (53,3%) recibieron auditorías basadas en el protocolo de homologación de proveedores de Minerva Foods.
En 2024, fueron mapeados 19 proveedores directos (de mayor riesgo para el producto). Entre los proveedores directos, siete (36,8%) están certificados en protocolos armonizados en las normas de Seguridad Alimentaria, mientras que doce (63,25%) han recibido auditorías basadas en el protocolo de homologación de proveedores de Minerva Foods.</t>
  </si>
  <si>
    <t xml:space="preserve">Recalls </t>
  </si>
  <si>
    <t>SASB FB-MP-250a.3 
GRI 13.10.5</t>
  </si>
  <si>
    <t xml:space="preserve">Retiros realizados </t>
  </si>
  <si>
    <t>SASB FB-MP-250a.3
 GRI 13.10.5</t>
  </si>
  <si>
    <t>Pérdidas de licencias de exportación</t>
  </si>
  <si>
    <r>
      <rPr>
        <b/>
        <u/>
        <sz val="10"/>
        <color rgb="FF2E5372"/>
        <rFont val="Montserrat"/>
      </rPr>
      <t xml:space="preserve">Contexto: </t>
    </r>
    <r>
      <rPr>
        <sz val="10"/>
        <color rgb="FF2E5372"/>
        <rFont val="Montserrat"/>
      </rPr>
      <t xml:space="preserve">
Mantenemos un sólido sistema de trazabilidad y gestión de la calidad, estructurado para garantizar la seguridad alimentaria y la capacidad de responder rápidamente en caso de cualquier no conformidad. El procedimiento de retirada de productos sigue protocolos estrictos que prevén la identificación, evaluación y medición de los riesgos asociados a los productos, así como acciones correctivas y preventivas, de acuerdo con la legislación local de cada país de operación. Este sistema se prueba anualmente mediante simulaciones y se basa en los datos de trazabilidad que figuran en las etiquetas de los productos, lo que permite establecer una correlación directa entre el artículo vendido y su lote de origen. En caso necesario, se recurre a equipos técnicos para investigar las causas, clasificar el grado de riesgo e iniciar la retirada de productos del mercado, informando siempre a las autoridades competentes.</t>
    </r>
  </si>
  <si>
    <r>
      <rPr>
        <sz val="11"/>
        <color theme="1"/>
        <rFont val="Montserrat"/>
      </rPr>
      <t xml:space="preserve">La valorización de las personas es un pilar estratégico para el desempeño sostenible de Minerva Foods, reflejado directamente en la productividad, compromiso y eficiencia operacional. La inversión continua en el desarrollo, salud, seguridad y bienestar de los colaboradores contribuye para la construcción de un ambiente organizacional positivo, además de fortalecernos como marca empleadora. Esas iniciativas, alineadas a una cultura de alto desempeño, resultan en mayor competitividad y generación de valor para los accionistas y demás partes interesadas.
Externamente, el compromiso con la responsabilidad social refuerza la presencia de Minerva Foods en las regiones donde actúa. Al impactar positivamente en las comunidades, la empresa fortalece su relación con la sociedad y consolida su papel como agente de transformación. Esa actitud ética y responsable, integrada a la estrategia de negocios, contribuye para fortalecer el valor de sostenibilidad presente en la cultura organizacional y posiciona a Minerva Foods como referencia en el sector.
</t>
    </r>
    <r>
      <rPr>
        <b/>
        <sz val="11"/>
        <color theme="1"/>
        <rFont val="Montserrat"/>
      </rPr>
      <t xml:space="preserve">
ODS RELACIONADOS:
</t>
    </r>
    <r>
      <rPr>
        <b/>
        <sz val="10"/>
        <color theme="1"/>
        <rFont val="Montserrat"/>
      </rPr>
      <t xml:space="preserve">
</t>
    </r>
  </si>
  <si>
    <t xml:space="preserve">Nuestra gente por país </t>
  </si>
  <si>
    <t>GRI 2-7</t>
  </si>
  <si>
    <t xml:space="preserve">Número total de empleados </t>
  </si>
  <si>
    <t>Australia</t>
  </si>
  <si>
    <t>*Unidad de sacrificio y deshuesado de ovinos adquirida en 2024.</t>
  </si>
  <si>
    <t xml:space="preserve">Oficinas internacionales </t>
  </si>
  <si>
    <t>La categoría Oficinas internacionales se comunicó por primera vez en 2024.</t>
  </si>
  <si>
    <t>GRI 2-8</t>
  </si>
  <si>
    <t>Total de empleados subcontratados*.</t>
  </si>
  <si>
    <t>*Los trabajadores subcontratados son Empleados que prestan servicios en restaurantes, lavanderías, inspecciones sanitarias y limpieza, seguridad de propiedades y ambulatorios.</t>
  </si>
  <si>
    <t>Latam</t>
  </si>
  <si>
    <t>Australia*</t>
  </si>
  <si>
    <t>* Información para 2023 no disponible debido al proceso de estandarización del sistema de gestión.</t>
  </si>
  <si>
    <r>
      <rPr>
        <b/>
        <u/>
        <sz val="10"/>
        <color rgb="FF2E5372"/>
        <rFont val="Montserrat"/>
      </rPr>
      <t>Contexto:</t>
    </r>
    <r>
      <rPr>
        <sz val="10"/>
        <color rgb="FF2E5372"/>
        <rFont val="Montserrat"/>
      </rPr>
      <t xml:space="preserve">
Al final de 2024, alcanzamos la marca de 33.850 empleados en nuestras operaciones, considerando todos los países en los que operamos en América del Sur y Oceanía y en nuestras oficinas globales. La empresa cuenta también con 2.027 trabajadores tercerizados, que actúan en plantas industriales, operaciones de distribución y oficinas. </t>
    </r>
  </si>
  <si>
    <t>Nuestra gente por género</t>
  </si>
  <si>
    <t>GRI 405-1</t>
  </si>
  <si>
    <t xml:space="preserve">Hombres </t>
  </si>
  <si>
    <t xml:space="preserve">Mujeres </t>
  </si>
  <si>
    <t xml:space="preserve">Contrato indefinido </t>
  </si>
  <si>
    <t xml:space="preserve">Contrato temporal </t>
  </si>
  <si>
    <t xml:space="preserve">Sin garantía de horas de trabajo </t>
  </si>
  <si>
    <t>En Uruguay, la mayoría de los empleados son contratados bajo el sistema de "jornaleiro", es decir, trabajadores que cobran por día efectivamente trabajado. Si bien la forma de pago es diferente, estos profesionales mantienen una relación laboral con la empresa y son categorizados como "contrato permanente" y también en la categoría de "sin garantía de horas de trabajo". En 2023, se revisó el cálculo para incluir a este grupo.</t>
  </si>
  <si>
    <r>
      <rPr>
        <b/>
        <u/>
        <sz val="10"/>
        <color rgb="FF2E5372"/>
        <rFont val="Montserrat"/>
      </rPr>
      <t>Contexto:</t>
    </r>
    <r>
      <rPr>
        <sz val="10"/>
        <color rgb="FF2E5372"/>
        <rFont val="Montserrat"/>
      </rPr>
      <t xml:space="preserve">
En 2024, registramos un aumento significativo de la participación de las mujeres en nuestra plantilla, un crecimiento constante en comparación con años anteriores. Al mismo tiempo, reforzamos nuestra apuesta por relaciones laborales más estables, con un aumento del 42,7% de los contratos indefinidos y una reducción de los contratos temporales, lo que refuerza nuestra estrategia de creación de empleo.</t>
    </r>
  </si>
  <si>
    <t xml:space="preserve">Dirección </t>
  </si>
  <si>
    <t xml:space="preserve">Coordinación </t>
  </si>
  <si>
    <t xml:space="preserve">Supervisión </t>
  </si>
  <si>
    <t xml:space="preserve">Gestión </t>
  </si>
  <si>
    <t xml:space="preserve">Operativa </t>
  </si>
  <si>
    <t xml:space="preserve">Aprendices </t>
  </si>
  <si>
    <t>*Desde 2023, los datos se clasifican y comunican en estas categorías. 
El Programa de Becarios tiene una duración total de 18 meses. El último ciclo tuvo lugar entre enero de 2022 y julio de 2023. En 2024 no hubo una nueva edición del programa, que se reanudará en los próximos años. Por este motivo, las cifras de esta categoría funcional son cero para este periodo.</t>
  </si>
  <si>
    <t>Becarios*</t>
  </si>
  <si>
    <t>Aprendices*</t>
  </si>
  <si>
    <t>*En 2022, no se comunicaron datos por grupo de edad para Australia.</t>
  </si>
  <si>
    <t xml:space="preserve">Menos de 30 años </t>
  </si>
  <si>
    <t xml:space="preserve">Entre 30 y 50 años </t>
  </si>
  <si>
    <t xml:space="preserve">Más de 50 años </t>
  </si>
  <si>
    <t>Negociación colectiva</t>
  </si>
  <si>
    <t>GRI 2-30</t>
  </si>
  <si>
    <t>Número total de empleados cubiertos por un convenio colectivo*.</t>
  </si>
  <si>
    <t>*No incluye oficinas internacionales al no aplicarse convenio en otros países fuera de Latinoamérica y, en 2023, tampoco incluye Australia.</t>
  </si>
  <si>
    <t xml:space="preserve">% de empleados cubiertos por negociación colectiva - Brasil </t>
  </si>
  <si>
    <t xml:space="preserve">% de empleados cubiertos por negociación colectiva - Argentina </t>
  </si>
  <si>
    <t>% de empleados cubiertos por la negociación colectiva - Chile</t>
  </si>
  <si>
    <t>Unidad adquirida a finales de 2024. Las operaciones no comenzaron hasta 2025 y los datos se incluirán en el próximo informe.</t>
  </si>
  <si>
    <t>% de empleados cubiertos por negociación colectiva - Colombia</t>
  </si>
  <si>
    <t>% de empleados cubiertos por negociación colectiva - Paraguay</t>
  </si>
  <si>
    <t>El convenio colectivo es exclusivo de dos unidades en el país.</t>
  </si>
  <si>
    <t xml:space="preserve">% de empleados cubiertos por la negociación colectiva - Uruguay </t>
  </si>
  <si>
    <t xml:space="preserve">% de empleados cubiertos por la negociación colectiva - Australia </t>
  </si>
  <si>
    <t>Movimientos</t>
  </si>
  <si>
    <t>GRI 401-1</t>
  </si>
  <si>
    <t>Total contrataciones*</t>
  </si>
  <si>
    <t>*Aumento en 2024 debido a la adquisición de 13 nuevas unidades industriales y un centro de distribución, que añadieron 9.900 nuevos empleados.</t>
  </si>
  <si>
    <r>
      <rPr>
        <b/>
        <sz val="11"/>
        <color theme="1"/>
        <rFont val="Montserrat"/>
      </rPr>
      <t>Hombres</t>
    </r>
    <r>
      <rPr>
        <sz val="11"/>
        <color theme="1"/>
        <rFont val="Montserrat"/>
      </rPr>
      <t xml:space="preserve"> contratados </t>
    </r>
  </si>
  <si>
    <r>
      <rPr>
        <b/>
        <sz val="11"/>
        <color theme="1"/>
        <rFont val="Montserrat"/>
      </rPr>
      <t>Mujeres</t>
    </r>
    <r>
      <rPr>
        <sz val="11"/>
        <color theme="1"/>
        <rFont val="Montserrat"/>
      </rPr>
      <t xml:space="preserve"> contratadas </t>
    </r>
  </si>
  <si>
    <r>
      <t xml:space="preserve">Contratados </t>
    </r>
    <r>
      <rPr>
        <b/>
        <sz val="11"/>
        <color theme="1"/>
        <rFont val="Montserrat"/>
      </rPr>
      <t xml:space="preserve">menores de 30 años </t>
    </r>
  </si>
  <si>
    <r>
      <rPr>
        <b/>
        <sz val="11"/>
        <color theme="1"/>
        <rFont val="Montserrat"/>
      </rPr>
      <t xml:space="preserve">entre 30 y 50 </t>
    </r>
  </si>
  <si>
    <r>
      <t xml:space="preserve">Contratados </t>
    </r>
    <r>
      <rPr>
        <b/>
        <sz val="11"/>
        <color theme="1"/>
        <rFont val="Montserrat"/>
      </rPr>
      <t xml:space="preserve">de más de 50 </t>
    </r>
  </si>
  <si>
    <t>Contratados en Brasil**</t>
  </si>
  <si>
    <t>* Los datos por país en 2022 se presentaron sólo como tasa y no en números absolutos, por lo que no están disponibles.</t>
  </si>
  <si>
    <t xml:space="preserve">Contrataciones en Argentina </t>
  </si>
  <si>
    <t xml:space="preserve">Contrataciones en Australia </t>
  </si>
  <si>
    <t xml:space="preserve">Contrataciones en Chile  </t>
  </si>
  <si>
    <t xml:space="preserve">Contrataciones en Colombia   </t>
  </si>
  <si>
    <t>Contrataciones en Paraguay</t>
  </si>
  <si>
    <t>Contrataciones en Uruguay</t>
  </si>
  <si>
    <t>Total de despidos (rotación)</t>
  </si>
  <si>
    <t>Con la integración de 13 nuevas unidades en 2024, factores como la adaptación de las personas al cambio del modelo de producción utilizado han afectado a las tasas de despido.</t>
  </si>
  <si>
    <r>
      <rPr>
        <b/>
        <sz val="11"/>
        <color theme="1"/>
        <rFont val="Montserrat"/>
      </rPr>
      <t>Hombres</t>
    </r>
    <r>
      <rPr>
        <sz val="11"/>
        <color theme="1"/>
        <rFont val="Montserrat"/>
      </rPr>
      <t xml:space="preserve"> despedidos </t>
    </r>
  </si>
  <si>
    <r>
      <rPr>
        <b/>
        <sz val="11"/>
        <color theme="1"/>
        <rFont val="Montserrat"/>
      </rPr>
      <t>Mujeres</t>
    </r>
    <r>
      <rPr>
        <sz val="11"/>
        <color theme="1"/>
        <rFont val="Montserrat"/>
      </rPr>
      <t xml:space="preserve"> despedidas </t>
    </r>
  </si>
  <si>
    <r>
      <t xml:space="preserve">Cesados </t>
    </r>
    <r>
      <rPr>
        <b/>
        <sz val="11"/>
        <color theme="1"/>
        <rFont val="Montserrat"/>
      </rPr>
      <t xml:space="preserve">menores de 30 </t>
    </r>
  </si>
  <si>
    <r>
      <t xml:space="preserve">Despidos </t>
    </r>
    <r>
      <rPr>
        <b/>
        <sz val="11"/>
        <color theme="1"/>
        <rFont val="Montserrat"/>
      </rPr>
      <t xml:space="preserve">entre 30 y 50 </t>
    </r>
  </si>
  <si>
    <r>
      <t>Paros</t>
    </r>
    <r>
      <rPr>
        <b/>
        <sz val="11"/>
        <color theme="1"/>
        <rFont val="Montserrat"/>
      </rPr>
      <t xml:space="preserve"> superiores a 50 </t>
    </r>
  </si>
  <si>
    <t>Paros en Brasil</t>
  </si>
  <si>
    <t xml:space="preserve">Paros en Argentina </t>
  </si>
  <si>
    <t xml:space="preserve">Paradas en Australia  </t>
  </si>
  <si>
    <t xml:space="preserve">Paradas en Chile   </t>
  </si>
  <si>
    <t xml:space="preserve">Cortes en Colombia    </t>
  </si>
  <si>
    <t xml:space="preserve">Cortes en Paraguay    </t>
  </si>
  <si>
    <t xml:space="preserve">Paradas en Uruguay    </t>
  </si>
  <si>
    <t>Formación</t>
  </si>
  <si>
    <t>Promedio de horas de formación, por género y división</t>
  </si>
  <si>
    <t>GRI 404-1</t>
  </si>
  <si>
    <r>
      <t>Promedio de horas de formación</t>
    </r>
    <r>
      <rPr>
        <b/>
        <sz val="11"/>
        <color theme="1"/>
        <rFont val="Montserrat"/>
      </rPr>
      <t xml:space="preserve"> por empleado </t>
    </r>
  </si>
  <si>
    <t>Promedio de horas de formación para hombres en Brasil</t>
  </si>
  <si>
    <t>Media de horas de formación para mujeres en Brasil</t>
  </si>
  <si>
    <t>Media de horas de formación para hombres en los países LATAM</t>
  </si>
  <si>
    <t>Media de horas de formación para mujeres en los países de LATAM</t>
  </si>
  <si>
    <t>Media de horas de formación para hombres en Australia</t>
  </si>
  <si>
    <t>En 2023, no se comunicaron los datos de la división Australia, que estaba en proceso de normalización de los sistemas de gestión.</t>
  </si>
  <si>
    <t>Media de horas de formación para mujeres en Australia</t>
  </si>
  <si>
    <t>Media de horas de formación para hombres en las oficinas internacionales</t>
  </si>
  <si>
    <t xml:space="preserve">Los datos de las oficinas internacionales comenzaron a recogerse a partir de 2024. </t>
  </si>
  <si>
    <t>Promedio de horas de formación para mujeres en las Oficinas Internacionales</t>
  </si>
  <si>
    <r>
      <rPr>
        <b/>
        <u/>
        <sz val="10"/>
        <color rgb="FF2E5372"/>
        <rFont val="Montserrat"/>
      </rPr>
      <t xml:space="preserve">Contexto: </t>
    </r>
    <r>
      <rPr>
        <sz val="10"/>
        <color rgb="FF2E5372"/>
        <rFont val="Montserrat"/>
      </rPr>
      <t xml:space="preserve">
En 2024, Minerva Foods continuó fortaleciendo su estrategia de desarrollo de personas, enfocándose en la preparación de líderes y ampliando los programas de entrenamiento alineados a las necesidades del negocio. </t>
    </r>
    <r>
      <rPr>
        <b/>
        <sz val="10"/>
        <color rgb="FF2E5372"/>
        <rFont val="Montserrat"/>
      </rPr>
      <t>La Academia Minerva</t>
    </r>
    <r>
      <rPr>
        <sz val="10"/>
        <color rgb="FF2E5372"/>
        <rFont val="Montserrat"/>
      </rPr>
      <t xml:space="preserve"> continuó como plataforma central de desarrollo continuo, ofreciendo entrenamientos técnicos y estratégicos para diferentes perfiles de colaboradores en toda América del Sur. En el área de liderazgo, la empresa estructuró el </t>
    </r>
    <r>
      <rPr>
        <b/>
        <sz val="10"/>
        <color rgb="FF2E5372"/>
        <rFont val="Montserrat"/>
      </rPr>
      <t>Leadership Journey (JL</t>
    </r>
    <r>
      <rPr>
        <sz val="10"/>
        <color rgb="FF2E5372"/>
        <rFont val="Montserrat"/>
      </rPr>
      <t>), que promovió entrenamientos dirigidos a todos los niveles, desde supervisores hasta la alta gerencia, abarcando 412 líderes a lo largo del año. Las acciones fueron reforzadas con el primer</t>
    </r>
    <r>
      <rPr>
        <b/>
        <sz val="10"/>
        <color rgb="FF2E5372"/>
        <rFont val="Montserrat"/>
      </rPr>
      <t xml:space="preserve"> Encuentro Global de Liderazgo</t>
    </r>
    <r>
      <rPr>
        <sz val="10"/>
        <color rgb="FF2E5372"/>
        <rFont val="Montserrat"/>
      </rPr>
      <t xml:space="preserve">, que reunió a más de 360 líderes de diferentes países para un encuentro de alineamiento estratégico e inspiración. </t>
    </r>
  </si>
  <si>
    <t>Evaluación de resultados</t>
  </si>
  <si>
    <t>GRI 404-3</t>
  </si>
  <si>
    <t>Porcentaje de empleados que recibieron una evaluación del rendimiento*.</t>
  </si>
  <si>
    <t>14,9 p.p.</t>
  </si>
  <si>
    <r>
      <t xml:space="preserve">*En 2024 se produjo un aumento significativo del número total de empleados debido a la integración de las nuevas operaciones.  Sin embargo, no se realizaron evaluaciones del desempeño de estos profesionales debido a su corta permanencia en la empresa. La reducción del porcentaje en </t>
    </r>
    <r>
      <rPr>
        <i/>
        <sz val="11"/>
        <color rgb="FFFF0000"/>
        <rFont val="Montserrat"/>
      </rPr>
      <t>algunas categorías funcionales</t>
    </r>
    <r>
      <rPr>
        <i/>
        <sz val="11"/>
        <color theme="1"/>
        <rFont val="Montserrat"/>
      </rPr>
      <t xml:space="preserve"> se debe a este factor, y Minerva Foods se compromete a intensificar sus esfuerzos en los próximos ciclos de informes.
Los datos de Australia y de las Oficinas Internacionales no son divulgados por estar estandarizados a las directrices de presentación de informes.</t>
    </r>
  </si>
  <si>
    <r>
      <t xml:space="preserve">Porcentaje de empleados </t>
    </r>
    <r>
      <rPr>
        <b/>
        <sz val="11"/>
        <rFont val="Montserrat"/>
      </rPr>
      <t>hombres</t>
    </r>
    <r>
      <rPr>
        <sz val="11"/>
        <rFont val="Montserrat"/>
      </rPr>
      <t xml:space="preserve"> que recibieron una evaluación de desempeño</t>
    </r>
  </si>
  <si>
    <t>11,18 p.p.</t>
  </si>
  <si>
    <r>
      <t xml:space="preserve">Porcentaje de </t>
    </r>
    <r>
      <rPr>
        <b/>
        <sz val="11"/>
        <rFont val="Montserrat"/>
      </rPr>
      <t>empleadas</t>
    </r>
    <r>
      <rPr>
        <sz val="11"/>
        <rFont val="Montserrat"/>
      </rPr>
      <t xml:space="preserve"> que recibieron una evaluación del rendimiento</t>
    </r>
  </si>
  <si>
    <t>28,1 p.p.</t>
  </si>
  <si>
    <r>
      <t>Porcentaje de</t>
    </r>
    <r>
      <rPr>
        <b/>
        <sz val="11"/>
        <rFont val="Montserrat"/>
      </rPr>
      <t xml:space="preserve"> directores</t>
    </r>
    <r>
      <rPr>
        <sz val="11"/>
        <rFont val="Montserrat"/>
      </rPr>
      <t xml:space="preserve"> evaluados</t>
    </r>
  </si>
  <si>
    <t>2,7 p.p.</t>
  </si>
  <si>
    <r>
      <t xml:space="preserve">Porcentaje de </t>
    </r>
    <r>
      <rPr>
        <b/>
        <sz val="11"/>
        <rFont val="Montserrat"/>
      </rPr>
      <t xml:space="preserve">directivos </t>
    </r>
    <r>
      <rPr>
        <sz val="11"/>
        <rFont val="Montserrat"/>
      </rPr>
      <t>evaluados</t>
    </r>
  </si>
  <si>
    <t>- 14,53 p.p.</t>
  </si>
  <si>
    <r>
      <t>Porcentaje de</t>
    </r>
    <r>
      <rPr>
        <b/>
        <sz val="11"/>
        <rFont val="Montserrat"/>
      </rPr>
      <t xml:space="preserve"> coordinadores</t>
    </r>
    <r>
      <rPr>
        <sz val="11"/>
        <rFont val="Montserrat"/>
      </rPr>
      <t xml:space="preserve"> evaluados</t>
    </r>
  </si>
  <si>
    <t xml:space="preserve">1,1 p.p. </t>
  </si>
  <si>
    <r>
      <t xml:space="preserve">Porcentaje de </t>
    </r>
    <r>
      <rPr>
        <b/>
        <sz val="11"/>
        <rFont val="Montserrat"/>
      </rPr>
      <t>supervisores</t>
    </r>
    <r>
      <rPr>
        <sz val="11"/>
        <rFont val="Montserrat"/>
      </rPr>
      <t xml:space="preserve"> evaluados</t>
    </r>
  </si>
  <si>
    <t>- 45,2 p.p.</t>
  </si>
  <si>
    <r>
      <t xml:space="preserve">Porcentaje de personal </t>
    </r>
    <r>
      <rPr>
        <b/>
        <sz val="11"/>
        <rFont val="Montserrat"/>
      </rPr>
      <t>administrativo</t>
    </r>
    <r>
      <rPr>
        <sz val="11"/>
        <rFont val="Montserrat"/>
      </rPr>
      <t xml:space="preserve"> evaluado</t>
    </r>
  </si>
  <si>
    <t>- 21,6 p.p.</t>
  </si>
  <si>
    <r>
      <t xml:space="preserve">Porcentaje de empleados </t>
    </r>
    <r>
      <rPr>
        <b/>
        <sz val="11"/>
        <rFont val="Montserrat"/>
      </rPr>
      <t>operativos</t>
    </r>
    <r>
      <rPr>
        <sz val="11"/>
        <rFont val="Montserrat"/>
      </rPr>
      <t xml:space="preserve"> que recibieron una evaluación del rendimiento*. </t>
    </r>
  </si>
  <si>
    <t>*Para los puestos operativos, algunos orígenes realizan evaluaciones "puesto por puesto", pero el sistema de evaluación para esta categoría funcional está aún en fase de desarrollo, razón por la cual no se han tenido en cuenta en el informe.</t>
  </si>
  <si>
    <t>Diversidad en los órganos de gobierno: por sexo y grupo de edad*.</t>
  </si>
  <si>
    <t>*En 2022 y 2023, el Consejo de Administración y el Consejo Ejecutivo estatutario se consideraron órganos de gobierno. En 2024, ajustamos el indicador y su serie histórica informando sobre el Consejo de Administración, el Consejo de Supervisión y los Comités y el Consejo Ejecutivo Estatutario.</t>
  </si>
  <si>
    <t>Mujeres</t>
  </si>
  <si>
    <r>
      <rPr>
        <sz val="11"/>
        <color theme="1"/>
        <rFont val="Montserrat"/>
      </rPr>
      <t xml:space="preserve">Como empresa, procuramos invertir continuamente en entornos de trabajo seguros, programas preventivos y formación especializada. Nuestro compromiso es garantizar el bienestar físico y mental de nuestros equipos, promoviendo una cultura de cuidado y prevención que contribuya a la sostenibilidad del negocio y a la calidad de vida de todos nuestros profesionales. 
</t>
    </r>
    <r>
      <rPr>
        <b/>
        <sz val="11"/>
        <color theme="1"/>
        <rFont val="Montserrat"/>
      </rPr>
      <t xml:space="preserve">ODS RELACIONADOS:
</t>
    </r>
    <r>
      <rPr>
        <b/>
        <sz val="10"/>
        <color theme="1"/>
        <rFont val="Montserrat"/>
      </rPr>
      <t xml:space="preserve">
</t>
    </r>
    <r>
      <rPr>
        <b/>
        <u/>
        <sz val="10"/>
        <color theme="1"/>
        <rFont val="Montserrat"/>
      </rPr>
      <t xml:space="preserve">
</t>
    </r>
  </si>
  <si>
    <t>Salud y Seguridad</t>
  </si>
  <si>
    <t>GRI 403-10 y 
GRI 13.19.11</t>
  </si>
  <si>
    <t xml:space="preserve">Total de casos de enfermedades profesionales </t>
  </si>
  <si>
    <t xml:space="preserve">Casos de enfermedades profesionales - Brasil </t>
  </si>
  <si>
    <t>Casos de enfermedades profesionales - LATAM</t>
  </si>
  <si>
    <t>Casos de enfermedades profesionales - Australia</t>
  </si>
  <si>
    <t>GRI 403-9 y 
GRI 13.19.11</t>
  </si>
  <si>
    <t>Accidentes mortales</t>
  </si>
  <si>
    <t xml:space="preserve">Tasa de accidentes mortales </t>
  </si>
  <si>
    <t>-0,04 p.p.</t>
  </si>
  <si>
    <t xml:space="preserve">Tasa de accidentes mortales - Brasil </t>
  </si>
  <si>
    <t>Tasa de accidentes mortales - LATAM</t>
  </si>
  <si>
    <t>- 0,04 p.p.</t>
  </si>
  <si>
    <t xml:space="preserve">Tasa de accidentes mortales - Australia  </t>
  </si>
  <si>
    <t xml:space="preserve">Accidentes con consecuencias graves </t>
  </si>
  <si>
    <t>El indicador fue influenciado por la integración de 13 nuevas unidades que aún están implementando el sistema de gestión de salud y seguridad ocupacional de Minerva Foods.</t>
  </si>
  <si>
    <t>Tasa de accidentes con consecuencias graves</t>
  </si>
  <si>
    <t xml:space="preserve"> 3,2 p.p.</t>
  </si>
  <si>
    <t>Índice de accidentes con consecuencias graves - Brasil</t>
  </si>
  <si>
    <t>0,8 p.p.</t>
  </si>
  <si>
    <t>Índice de accidentes con consecuencias graves - LATAM</t>
  </si>
  <si>
    <t>2,9 p.p.</t>
  </si>
  <si>
    <t xml:space="preserve">Siniestralidad con consecuencias graves - Australia </t>
  </si>
  <si>
    <t>- 0,5 p.p.</t>
  </si>
  <si>
    <t xml:space="preserve">Accidentes de notificación obligatoria </t>
  </si>
  <si>
    <t xml:space="preserve">Siniestralidad con declaración obligatoria </t>
  </si>
  <si>
    <t>- 7,3 p.p.</t>
  </si>
  <si>
    <t>Siniestralidad con declaración obligatoria - Brasil</t>
  </si>
  <si>
    <t>- 2,6 p.p.</t>
  </si>
  <si>
    <t>Siniestralidad con declaración obligatoria - LATAM</t>
  </si>
  <si>
    <t xml:space="preserve">Siniestralidad con declaración obligatoria - Australia </t>
  </si>
  <si>
    <t>- 45,7 p.p.</t>
  </si>
  <si>
    <r>
      <t xml:space="preserve">La responsabilidad social es un compromiso fundamental de Minerva Foods, que busca promover el desarrollo sostenible y el bienestar de las comunidades en las que actúa. Por medio de iniciativas estructuradas y asociaciones estratégicas, la empresa contribuye para la inclusión social, generando oportunidades y mejorando la calidad de vida, alineando sus acciones a los principios de ética, transparencia y respeto a los derechos humanos.
</t>
    </r>
    <r>
      <rPr>
        <b/>
        <sz val="11"/>
        <color theme="1"/>
        <rFont val="Montserrat"/>
      </rPr>
      <t>ODS RELACIONADOS:</t>
    </r>
    <r>
      <rPr>
        <sz val="11"/>
        <color theme="1"/>
        <rFont val="Montserrat"/>
      </rPr>
      <t xml:space="preserve">
</t>
    </r>
  </si>
  <si>
    <t>Casos de discriminación</t>
  </si>
  <si>
    <t>GRI 406-1</t>
  </si>
  <si>
    <t>Número de casos de discriminación</t>
  </si>
  <si>
    <t>Casos recibidos a través del canal de denuncias.
En 2024, se analizaron y trataron 04 casos, aplicándose las medidas sancionadoras internas o ajustes de plantilla oportunos, y 02 casos siguen en investigación.</t>
  </si>
  <si>
    <t>Tasa de empleados por grupo minoritario</t>
  </si>
  <si>
    <t>PwD</t>
  </si>
  <si>
    <t>GRI 405-2</t>
  </si>
  <si>
    <t xml:space="preserve">Porcentaje de empleados con discapacidad en la dirección </t>
  </si>
  <si>
    <t xml:space="preserve">Porcentaje de empleados con discapacidad en la dirección  </t>
  </si>
  <si>
    <t>- 0,2 p.p.</t>
  </si>
  <si>
    <t>% de empleados con discapacidad en la coordinación</t>
  </si>
  <si>
    <t>0,5 p.p.</t>
  </si>
  <si>
    <t>% de empleados con discapacidad en supervisión</t>
  </si>
  <si>
    <t>0,3 p.p.</t>
  </si>
  <si>
    <t>Porcentaje de empleados con discapacidad en el departamento administrativo</t>
  </si>
  <si>
    <t>% de Empleados con discapacidad en Operaciones</t>
  </si>
  <si>
    <t xml:space="preserve">% de empleados con discapacidad en prácticas </t>
  </si>
  <si>
    <t>Porcentaje de empleados con discapacidad en prácticas*.</t>
  </si>
  <si>
    <t>*El Programa de Prácticas tiene una duración total de 18 meses. El último ciclo tuvo lugar entre enero de 2022 y julio de 2023. En 2024 no hubo una nueva edición del programa, que se reanudará en los próximos años. Por esta razón, las cifras para esta categoría funcional son cero para este periodo.</t>
  </si>
  <si>
    <t>% de Empleados PwD Aprendices</t>
  </si>
  <si>
    <t>Negros</t>
  </si>
  <si>
    <t xml:space="preserve">Porcentaje de empleados negros en la dirección </t>
  </si>
  <si>
    <t>Porcentaje de empleados negros en la coordinación</t>
  </si>
  <si>
    <t>- 2,4 p.p.</t>
  </si>
  <si>
    <t>de empleados negros en supervisión</t>
  </si>
  <si>
    <t>5,6 p.p.</t>
  </si>
  <si>
    <t>Porcentaje de empleados administrativos negros</t>
  </si>
  <si>
    <t xml:space="preserve"> 1,7 p.p.</t>
  </si>
  <si>
    <t>% de empleados negros en Operaciones</t>
  </si>
  <si>
    <t>6 p.p.</t>
  </si>
  <si>
    <t>% de empleados negros en Prácticas</t>
  </si>
  <si>
    <t>11,5 p.p.</t>
  </si>
  <si>
    <t>Porcentaje de empleados de raza negra en prácticas</t>
  </si>
  <si>
    <t>Porcentaje de empleados negros Aprendices</t>
  </si>
  <si>
    <t>- 10,7 p.p.</t>
  </si>
  <si>
    <t xml:space="preserve">Porcentaje de mujeres en puestos directivos </t>
  </si>
  <si>
    <t>5 p.p.</t>
  </si>
  <si>
    <t>- 3,7 p.p.</t>
  </si>
  <si>
    <t>Porcentaje de mujeres en la coordinación</t>
  </si>
  <si>
    <t>5,9 p.p.</t>
  </si>
  <si>
    <t>Porcentaje de mujeres empleadas en supervisión</t>
  </si>
  <si>
    <t>0,4 p.p.</t>
  </si>
  <si>
    <t>% de mujeres empleadas en Administración</t>
  </si>
  <si>
    <t>5,2 p.p.</t>
  </si>
  <si>
    <t>Porcentaje de mujeres empleadas en Operaciones</t>
  </si>
  <si>
    <t>Porcentaje de mujeres empleadas en prácticas</t>
  </si>
  <si>
    <t>Porcentaje de mujeres empleadas Aprendices</t>
  </si>
  <si>
    <t>- 22,8 p.p.</t>
  </si>
  <si>
    <t>Generación 50+</t>
  </si>
  <si>
    <t xml:space="preserve">% de empleados mayores de 50 años en el Consejo de Administración </t>
  </si>
  <si>
    <t>2,0 p.p.</t>
  </si>
  <si>
    <t xml:space="preserve">Porcentaje de empleados mayores de 50 años en la dirección </t>
  </si>
  <si>
    <t>1,6 p.p.</t>
  </si>
  <si>
    <t>Porcentaje de empleados mayores de 50 años en la coordinación</t>
  </si>
  <si>
    <t>3,8 p.p.</t>
  </si>
  <si>
    <t>Porcentaje de empleados mayores de 50 años en supervisión</t>
  </si>
  <si>
    <t>2,1 p.p.</t>
  </si>
  <si>
    <t>Porcentaje de empleados 50+ en Administración</t>
  </si>
  <si>
    <t>50+ Operativos</t>
  </si>
  <si>
    <t>2,3 p.p.</t>
  </si>
  <si>
    <t>Porcentaje de empleados 50+ en formación</t>
  </si>
  <si>
    <t>Porcentaje de empleados 50+ Aprendices</t>
  </si>
  <si>
    <r>
      <rPr>
        <b/>
        <u/>
        <sz val="10"/>
        <color rgb="FF2E5372"/>
        <rFont val="Montserrat"/>
      </rPr>
      <t>Contexto:</t>
    </r>
    <r>
      <rPr>
        <sz val="10"/>
        <color rgb="FF2E5372"/>
        <rFont val="Montserrat"/>
      </rPr>
      <t xml:space="preserve">
En 2024, se intensificó el trabajo del equipo dedicado a la agenda de diversidad e inclusión, con especial atención al aumento de la representación de Personas con Discapacidad (PCD) en las operaciones. Las acciones incluyeron campañas de sensibilización, mapeo de puestos accesibles, estructuración de un proceso de monitoreo continuo y realización de reuniones quincenales dirigidas al bienestar y desarrollo profesional de los empleados con discapacidad. Minerva también promovió formaciones dirigidas a la inclusión, como el Programa Barretos, que capacitó a 15 personas de la comunidad local para trabajar en la empresa. 
El indicador pasó a ser consolidado de forma segmentada en 2023, por lo que no hay datos históricos para comparación en 2022. </t>
    </r>
  </si>
  <si>
    <t>Relación entre el salario base y la remuneración percibida por las mujeres y la percibida por los hombres, por categoría de empleo*.</t>
  </si>
  <si>
    <t>*El indicador sólo se consolidó de la forma indicada en 2023. En 2024, no se comunicaron los datos de la división de Australia, ya que está en curso el proceso de normalización de los sistemas de gestión.</t>
  </si>
  <si>
    <t xml:space="preserve">Relación entre el salario base de las mujeres y el de los hombres - Brasil </t>
  </si>
  <si>
    <t>GRI 405-2 y 
GRI 13.15.3</t>
  </si>
  <si>
    <t>Coordinación</t>
  </si>
  <si>
    <t xml:space="preserve">Administrativo </t>
  </si>
  <si>
    <t xml:space="preserve">Becarios </t>
  </si>
  <si>
    <t>Aprendices</t>
  </si>
  <si>
    <t xml:space="preserve">Relación entre el salario base de las mujeres y el de los hombres - Argentina </t>
  </si>
  <si>
    <t>Relación entre el salario base de las mujeres y el de los hombres - Colombia</t>
  </si>
  <si>
    <t>Relación entre el salario base de las mujeres y el de los hombres - Paraguay</t>
  </si>
  <si>
    <t>Relación entre el salario base de las mujeres y el de los hombres - Uruguay*.</t>
  </si>
  <si>
    <t>*Para el año 2023, los ratios fueron calculados incorrectamente, por lo que a partir de 2024 informaremos con la fórmula de cálculo correcta.</t>
  </si>
  <si>
    <t xml:space="preserve">Relación entre la remuneración de las mujeres y la de los hombres - Brasil </t>
  </si>
  <si>
    <t>Relación entre la remuneración de las mujeres y la de los hombres - Argentina</t>
  </si>
  <si>
    <t>Relación entre la remuneración de las mujeres y la de los hombres - Colombia</t>
  </si>
  <si>
    <t>Relación entre la remuneración de las mujeres y la de los hombres - Paraguay</t>
  </si>
  <si>
    <t>Relación entre salario femenino y masculino - Uruguay</t>
  </si>
  <si>
    <r>
      <rPr>
        <b/>
        <u/>
        <sz val="10"/>
        <color rgb="FF2E5372"/>
        <rFont val="Montserrat"/>
      </rPr>
      <t>Contexto:</t>
    </r>
    <r>
      <rPr>
        <sz val="10"/>
        <color rgb="FF2E5372"/>
        <rFont val="Montserrat"/>
      </rPr>
      <t xml:space="preserve">
En términos de remuneración, la empresa adopta prácticas que tienen en cuenta los estándares del mercado, utilizando encuestas de benchmarking como base para atraer y retener a profesionales cualificados. La remuneración fija está sujeta a ajustes anuales, de acuerdo con los convenios colectivos, y también puede ajustarse para reconocer el desempeño individual de los empleados. El indicador no se comunicó hasta 2023.</t>
    </r>
  </si>
  <si>
    <t>Permiso parental</t>
  </si>
  <si>
    <t>GRI 401-3</t>
  </si>
  <si>
    <t xml:space="preserve">Tasa de reincorporación de los hombres tras el permiso de paternidad - Brasil </t>
  </si>
  <si>
    <t>- 1 p.p.</t>
  </si>
  <si>
    <t xml:space="preserve">Tasa de retorno después de la licencia de paternidad para mujeres - Brasil </t>
  </si>
  <si>
    <t>- 3 p.p.</t>
  </si>
  <si>
    <t xml:space="preserve">Tasa de retención 12 meses después del regreso del permiso de paternidad para hombres - Brasil </t>
  </si>
  <si>
    <t>Debido a la normalización de los datos y a un cambio en la metodología de cálculo de la tasa de retención, no ha sido posible comunicar el indicador para 2023. La nueva metodología se aplicará a partir de 2024.</t>
  </si>
  <si>
    <t xml:space="preserve">Tasa de reincorporación de hombres tras baja por paternidad - LATAM </t>
  </si>
  <si>
    <t>0 p.p</t>
  </si>
  <si>
    <t xml:space="preserve">Tasa de reincorporación de las mujeres tras el permiso de paternidad - LATAM </t>
  </si>
  <si>
    <t>Tasa de retención 12 meses después del regreso de la licencia de paternidad para hombres - LATAM</t>
  </si>
  <si>
    <t xml:space="preserve">Inversión social </t>
  </si>
  <si>
    <t>GRI 203-1 y 
GRI 13.22.4</t>
  </si>
  <si>
    <t>Inversión social total (US$)</t>
  </si>
  <si>
    <r>
      <rPr>
        <b/>
        <u/>
        <sz val="10"/>
        <color rgb="FF2E5372"/>
        <rFont val="Montserrat"/>
      </rPr>
      <t>Contexto:</t>
    </r>
    <r>
      <rPr>
        <sz val="10"/>
        <color rgb="FF2E5372"/>
        <rFont val="Montserrat"/>
      </rPr>
      <t xml:space="preserve">
Las acciones de la empresa en este frente están orientadas por su Política de Inversión Social Privada, que prioriza iniciativas en educación, seguridad alimentaria, salud, generación de renta y sostenibilidad. </t>
    </r>
  </si>
  <si>
    <r>
      <t xml:space="preserve">Consideramos a los animales como seres sensibles y buscamos difundir y aplicar los principios de los Cinco Dominios del Bienestar Animal recomendados por el Farm Animal Welfare Committee (FAWC) en nuestras operaciones controladas y en toda la cadena de valor.
</t>
    </r>
    <r>
      <rPr>
        <b/>
        <sz val="11"/>
        <color theme="1"/>
        <rFont val="Montserrat"/>
      </rPr>
      <t xml:space="preserve">ODS RELACIONADOS: 
</t>
    </r>
  </si>
  <si>
    <r>
      <t>Cambio en la metodología de cálculo de los indicadores de bienestar animal</t>
    </r>
    <r>
      <rPr>
        <sz val="11"/>
        <color rgb="FF2E5372"/>
        <rFont val="Montserrat"/>
      </rPr>
      <t>Hasta 2023, los Indicadores de Bienestar Animal (IBA) se calculaban a partir de una simple media aritmética entre mataderos y orígenes. Sin embargo, nos dimos cuenta de que este enfoque no reflejaba fielmente la realidad de las prácticas adoptadas en cada origen, especialmente teniendo en cuenta las diferencias significativas en los volúmenes de sacrificio y el número de unidades por país. Decidimos adoptar la media ponderada, utilizando el volumen de animales sacrificados en cada unidad como factor de ponderación. Este cambio permite que los resultados reflejen con mayor precisión el impacto real de cada operación, dando mayor representación a las unidades con mayores volúmenes de producción. Para mantener la consistencia histórica de los datos y garantizar comparaciones fiables a lo largo del tiempo, la nueva metodología se ha aplicado con carácter retroactivo a los datos de 2022 y 2023. Así, todos los resultados publicados a partir de ahora siguen los mismos criterios de cálculo, garantizando una mayor fiabilidad y precisión en la evaluación de las prácticas de bienestar animal en nuestra cadena de producción.</t>
    </r>
  </si>
  <si>
    <t xml:space="preserve">Indicadores globales para el seguimiento del bienestar animal en la industria </t>
  </si>
  <si>
    <t>MF4</t>
  </si>
  <si>
    <t>% de animales aturdidos</t>
  </si>
  <si>
    <t>- 6,1 p.p.</t>
  </si>
  <si>
    <t>% Eficacia del aturdimiento al primer disparo</t>
  </si>
  <si>
    <t>% de animales mal aturdidos en la zona de vómito</t>
  </si>
  <si>
    <t>- 0,09 p.p.</t>
  </si>
  <si>
    <t>Tiempo transcurrido entre el aturdimiento y el sangrado (s)</t>
  </si>
  <si>
    <t>% Resbalones durante la descarga y la manipulación en el pasillo</t>
  </si>
  <si>
    <t>% Caídas durante la descarga y manejo en pasillo</t>
  </si>
  <si>
    <t>% Vocalización de los animales durante la conducción por el pasillo y la manipulación de la jeringa y la caja de aturdimiento</t>
  </si>
  <si>
    <t>% De lotes con mezcla de categorías</t>
  </si>
  <si>
    <t>4,4 p.p.</t>
  </si>
  <si>
    <t>% De animales separados por comportamiento agonístico en corrales de industria</t>
  </si>
  <si>
    <t>0,001 p.p.</t>
  </si>
  <si>
    <t>% De animales separados debido a comportamiento sodomítico en la industria</t>
  </si>
  <si>
    <t>- 0,002 p.p.</t>
  </si>
  <si>
    <t>% Utilización de porras eléctricas para conducir a los animales</t>
  </si>
  <si>
    <t>% Utilización de porras eléctricas para descargar animales</t>
  </si>
  <si>
    <t>- 0,1 p.p.</t>
  </si>
  <si>
    <t>% de animales identificados en mal estado de salud</t>
  </si>
  <si>
    <t>% de animales sin acceso al agua durante más de 30 minutos</t>
  </si>
  <si>
    <t>- 0,02 p.p.</t>
  </si>
  <si>
    <t>% de canales con hematomas</t>
  </si>
  <si>
    <t>Nº de empleados formados en bienestar animal - Industria</t>
  </si>
  <si>
    <t>Nº de formaciones sobre bienestar animal - Industria</t>
  </si>
  <si>
    <t>Nº de horas de formación - Industria</t>
  </si>
  <si>
    <t>% mortalidad industria</t>
  </si>
  <si>
    <t>- 0,003 p.p.</t>
  </si>
  <si>
    <t>% de sacrificio de emergencia</t>
  </si>
  <si>
    <t>% DOA ("Dead on Arrival")</t>
  </si>
  <si>
    <t>% de animales con sombreado/rociadores en el matadero para el control de la temperatura</t>
  </si>
  <si>
    <t>% de animales en condiciones de extrema delgadez</t>
  </si>
  <si>
    <t>0,008 p.p.</t>
  </si>
  <si>
    <t>Inversión en bienestar animal ($)</t>
  </si>
  <si>
    <t xml:space="preserve"> 0,02 p.p.</t>
  </si>
  <si>
    <t xml:space="preserve"> 0,01 p.p.</t>
  </si>
  <si>
    <t>4,6 p.p.</t>
  </si>
  <si>
    <t xml:space="preserve"> 0,1 p.p.</t>
  </si>
  <si>
    <t>0,04 p.p.</t>
  </si>
  <si>
    <t>0,01 p.p.</t>
  </si>
  <si>
    <t>0,03 p.p.</t>
  </si>
  <si>
    <t>- 69,5 p.p.</t>
  </si>
  <si>
    <t>0,02 p.p.</t>
  </si>
  <si>
    <r>
      <rPr>
        <b/>
        <u/>
        <sz val="10"/>
        <color rgb="FF2E5372"/>
        <rFont val="Montserrat"/>
      </rPr>
      <t>Contexto:</t>
    </r>
    <r>
      <rPr>
        <sz val="10"/>
        <color rgb="FF2E5372"/>
        <rFont val="Montserrat"/>
      </rPr>
      <t xml:space="preserve">
Minerva Foods reconoce el bienestar animal como uno de los puntos centrales de sus operaciones. La empresa considera a los animales seres sensibles y no tolera ninguna forma de abuso, negligencia o maltrato contra ellos. Este compromiso se basa en las cinco áreas recomendadas </t>
    </r>
    <r>
      <rPr>
        <b/>
        <sz val="10"/>
        <color rgb="FF2E5372"/>
        <rFont val="Montserrat"/>
      </rPr>
      <t>por el Comité de Bienestar de los Animales de Granja (FAWC</t>
    </r>
    <r>
      <rPr>
        <sz val="10"/>
        <color rgb="FF2E5372"/>
        <rFont val="Montserrat"/>
      </rPr>
      <t xml:space="preserve">) y está integrado en nuestras propias operaciones y en toda nuestra cadena de valor.
Además del estricto cumplimiento de la legislación vigente en los países en los que operamos, hemos adoptado elevados estándares de bienestar animal (BEA) mediante una serie de procedimientos y controles específicos. Este proceso está anclado en códigos y protocolos reconocidos internacionalmente, como el </t>
    </r>
    <r>
      <rPr>
        <b/>
        <sz val="10"/>
        <color rgb="FF2E5372"/>
        <rFont val="Montserrat"/>
      </rPr>
      <t>Protocolo del Instituto Norteamericano de la Carne (NAMI) en</t>
    </r>
    <r>
      <rPr>
        <sz val="10"/>
        <color rgb="FF2E5372"/>
        <rFont val="Montserrat"/>
      </rPr>
      <t xml:space="preserve"> Estados Unidos y el Reglamento 1.099 en la Unión Europea, así como el Reglamento de Trazabilidad en la Unión Europea y Chile.  
A partir de sus políticas en la materia, la compañía expresa su compromiso inequívoco de garantizar un trato adecuado y compasivo a los animales que integran su cadena de suministro, incluyendo bovinos, ovinos, porcinos, pollos de engorde, peces, vacas lecheras y gallinas ponedoras. </t>
    </r>
  </si>
  <si>
    <t>Indicadores globales de seguimiento del bienestar animal en el transporte</t>
  </si>
  <si>
    <t>Tiempo medio de transporte (en horas)</t>
  </si>
  <si>
    <t>% de animales transportados en viajes de hasta 8 horas de duración</t>
  </si>
  <si>
    <t>- 3,06 p.p.</t>
  </si>
  <si>
    <t>Distancia media de transporte (km)</t>
  </si>
  <si>
    <t>N° de terceros formados en BEA - Transporte</t>
  </si>
  <si>
    <t>N° de formaciones - Transporte</t>
  </si>
  <si>
    <t>Nº de horas de formación - Transporte</t>
  </si>
  <si>
    <t>- 16,58 p.p.</t>
  </si>
  <si>
    <r>
      <rPr>
        <b/>
        <u/>
        <sz val="10"/>
        <color rgb="FF2E5372"/>
        <rFont val="Montserrat"/>
      </rPr>
      <t>Contexto:</t>
    </r>
    <r>
      <rPr>
        <sz val="10"/>
        <color rgb="FF2E5372"/>
        <rFont val="Montserrat"/>
      </rPr>
      <t xml:space="preserve">Para estar a la altura de nuestros retos y avances, hemos adoptado la </t>
    </r>
    <r>
      <rPr>
        <b/>
        <sz val="10"/>
        <color rgb="FF2E5372"/>
        <rFont val="Montserrat"/>
      </rPr>
      <t>Matriz de Cumplimiento de Bienestar Animal (BEA),</t>
    </r>
    <r>
      <rPr>
        <sz val="10"/>
        <color rgb="FF2E5372"/>
        <rFont val="Montserrat"/>
      </rPr>
      <t xml:space="preserve"> que integra el cumplimiento de las leyes, la normativa vigente y diversos protocolos internacionales aplicables a las operaciones en granja, transporte e industria en la cadena ganadera. Los análisis son realizados por la Dirección Industrial y de Bienestar Animal, que cuenta con un equipo especializado. Los datos se introducen en una plataforma específica, dotada de fórmulas que permiten calcular los índices con precisión. De este modo, al final del proceso, cada responsable identifica rápidamente los indicadores que no han alcanzado los objetivos y los que presentan oportunidades de mejora, que se orientan hacia acciones correctoras. Los resultados se supervisan de forma rutinaria y se presentan en las reuniones de la alta dirección, lo que garantiza una orientación eficaz de las inversiones y las decisiones estratégicas. Además, la evolución de los indicadores de bienestar animal se supervisa semanalmente, y algunos de ellos, como la gravedad de los hematomas, forman parte de los objetivos corporativos, lo que repercute directamente en las primas de los directivos.</t>
    </r>
  </si>
  <si>
    <t>Indicadores globales de seguimiento del bienestar animal en la explotación</t>
  </si>
  <si>
    <t>% de animales confinados</t>
  </si>
  <si>
    <t>% de animales semiconfinados</t>
  </si>
  <si>
    <t>% de animales confinados en pastos</t>
  </si>
  <si>
    <t>% de animales en pastoreo</t>
  </si>
  <si>
    <t>% de animales castrados</t>
  </si>
  <si>
    <t>6,39 p.p.</t>
  </si>
  <si>
    <t>Nº de terceros formados en EBA - Granja</t>
  </si>
  <si>
    <t>Nº de sesiones de formación en ABE - Granja</t>
  </si>
  <si>
    <t>Nº de horas de formación - Granja</t>
  </si>
  <si>
    <t>- 9,05 p.p.</t>
  </si>
  <si>
    <t>9,25 p.p.</t>
  </si>
  <si>
    <t>- 11,09 p.p.</t>
  </si>
  <si>
    <t>Formación sobre bienestar animal (Global)</t>
  </si>
  <si>
    <t xml:space="preserve">Total empleados formados </t>
  </si>
  <si>
    <t xml:space="preserve">Total de terceros formados </t>
  </si>
  <si>
    <t>Total de personas formadas (empleados + terceros)</t>
  </si>
  <si>
    <t>Horas de formación (empleados + terceros)</t>
  </si>
  <si>
    <t>Auditoría de bienestar animal (Global)</t>
  </si>
  <si>
    <t xml:space="preserve">% Cumplimiento de la auditoría de bienestar animal de terceros </t>
  </si>
  <si>
    <t>2,53 p.p.</t>
  </si>
  <si>
    <t>% Cumplimiento en auditoría CEE de terceros</t>
  </si>
  <si>
    <t>1,19 p.p.</t>
  </si>
  <si>
    <t xml:space="preserve">Producción certificada según normas externas de bienestar animal </t>
  </si>
  <si>
    <t>FB-MP-410a.3</t>
  </si>
  <si>
    <t>Porcentaje de producción certificada según normas externas de bienestar animal*.</t>
  </si>
  <si>
    <t>*No incluye Chile debido al inicio de las operaciones en 2025.</t>
  </si>
  <si>
    <r>
      <t xml:space="preserve">Ética, integridad y conformidad son partes esenciales de la gobernanza de Minerva Foods, guiando todas nuestras operaciones y relaciones. Mantenemos un estricto compromiso con el cumplimiento de las leyes, reglamentos y normas internas, promoviendo una cultura corporativa transparente, responsable y basada en valores sólidos. Esa actitud refuerza la confianza de nuestros colaboradores, socios, inversores y demás partes interesadas, garantizando la sostenibilidad y la reputación de la Compañía.
</t>
    </r>
    <r>
      <rPr>
        <b/>
        <sz val="11"/>
        <color theme="1"/>
        <rFont val="Montserrat"/>
      </rPr>
      <t xml:space="preserve">
ODS RELACIONADOS:
</t>
    </r>
    <r>
      <rPr>
        <sz val="11"/>
        <color theme="1"/>
        <rFont val="Montserrat"/>
      </rPr>
      <t xml:space="preserve">
</t>
    </r>
  </si>
  <si>
    <t>GRI 2-26</t>
  </si>
  <si>
    <t xml:space="preserve">Denuncias recibidas en Conexão Minerva </t>
  </si>
  <si>
    <t xml:space="preserve">Reclamaciones recibidas del público interno </t>
  </si>
  <si>
    <t xml:space="preserve">Denuncias recibidas del público externo </t>
  </si>
  <si>
    <t xml:space="preserve">Clasificación de las denuncias recibidas a través de los canales de comunicación </t>
  </si>
  <si>
    <t>MF 2</t>
  </si>
  <si>
    <t xml:space="preserve">Comportamiento Inapropiado </t>
  </si>
  <si>
    <t>Como mejora en la gestión de los datos de denuncias, para 2024 destacamos la clasificación detallada de las denuncias recibidas, que ahora se organizan en categorías específicas.</t>
  </si>
  <si>
    <t xml:space="preserve">Discriminación o acoso </t>
  </si>
  <si>
    <t>Conflicto de intereses</t>
  </si>
  <si>
    <t>Medio ambiente</t>
  </si>
  <si>
    <t>Fraude/robo/corrupción</t>
  </si>
  <si>
    <t xml:space="preserve">Otros </t>
  </si>
  <si>
    <t>Total de informes sin reservas</t>
  </si>
  <si>
    <t>Los informes sin reservas son aquellos que, tras un análisis interno, requieren información adicional del denunciante. Si no se facilita la información solicitada, el informe se cierra y se devuelve con la justificación de que no hay información suficiente para investigar.</t>
  </si>
  <si>
    <r>
      <rPr>
        <b/>
        <u/>
        <sz val="10"/>
        <color rgb="FF2E5372"/>
        <rFont val="Montserrat"/>
      </rPr>
      <t>Contexto:</t>
    </r>
    <r>
      <rPr>
        <b/>
        <sz val="10"/>
        <color rgb="FF2E5372"/>
        <rFont val="Montserrat"/>
      </rPr>
      <t xml:space="preserve"> Conexão Minerva</t>
    </r>
    <r>
      <rPr>
        <sz val="10"/>
        <color rgb="FF2E5372"/>
        <rFont val="Montserrat"/>
      </rPr>
      <t xml:space="preserve"> es el propio canal de </t>
    </r>
    <r>
      <rPr>
        <b/>
        <sz val="10"/>
        <color rgb="FF2E5372"/>
        <rFont val="Montserrat"/>
      </rPr>
      <t>ombudsman interno y externo de la empresa</t>
    </r>
    <r>
      <rPr>
        <sz val="10"/>
        <color rgb="FF2E5372"/>
        <rFont val="Montserrat"/>
      </rPr>
      <t xml:space="preserve">, cuya función es recibir sugerencias, elogios, críticas y consultas, así como recibir informes sobre cualquier medida de incumplimiento. Es a través de este canal que actuamos para combatir los comportamientos que violan los principios éticos y de conducta y/o la legislación vigente.
El canal es gestionado por una empresa externa y el responsable de la denuncia puede abrir una llamada de forma anónima a través de diversos canales de acceso, como teléfono, página web o correo electrónico, garantizando total confidencialidad a los interesados.
El Comité de Ética y su representante (ombudsman/secretario) son responsables de la gestión de las investigaciones y deliberaciones sobre las denuncias recibidas a través del canal, y el </t>
    </r>
    <r>
      <rPr>
        <b/>
        <sz val="10"/>
        <color rgb="FF2E5372"/>
        <rFont val="Montserrat"/>
      </rPr>
      <t>Comité de Auditoría</t>
    </r>
    <r>
      <rPr>
        <sz val="10"/>
        <color rgb="FF2E5372"/>
        <rFont val="Montserrat"/>
      </rPr>
      <t xml:space="preserve"> es responsable del </t>
    </r>
    <r>
      <rPr>
        <sz val="10"/>
        <color rgb="FF2E5372"/>
        <rFont val="Montserrat"/>
      </rPr>
      <t xml:space="preserve"> seguimiento de este órgano.</t>
    </r>
  </si>
  <si>
    <t>Operaciones evaluadas por riesgos relacionados con la corrupción</t>
  </si>
  <si>
    <t>GRI 205-1</t>
  </si>
  <si>
    <t>% de operaciones evaluadas por riesgos relacionados con la corrupción</t>
  </si>
  <si>
    <t>24 p.p.</t>
  </si>
  <si>
    <t>GRI 205-2</t>
  </si>
  <si>
    <r>
      <t xml:space="preserve">Porcentaje de empleados </t>
    </r>
    <r>
      <rPr>
        <b/>
        <sz val="11"/>
        <color theme="1"/>
        <rFont val="Montserrat"/>
      </rPr>
      <t>informados de</t>
    </r>
    <r>
      <rPr>
        <sz val="11"/>
        <color theme="1"/>
        <rFont val="Montserrat"/>
      </rPr>
      <t xml:space="preserve"> las políticas de integridad</t>
    </r>
  </si>
  <si>
    <r>
      <t xml:space="preserve">% Empleados </t>
    </r>
    <r>
      <rPr>
        <b/>
        <sz val="11"/>
        <color theme="1"/>
        <rFont val="Montserrat"/>
      </rPr>
      <t>formados</t>
    </r>
    <r>
      <rPr>
        <sz val="11"/>
        <color theme="1"/>
        <rFont val="Montserrat"/>
      </rPr>
      <t xml:space="preserve"> en políticas y procedimientos anticorrupción*.</t>
    </r>
  </si>
  <si>
    <t>2 p.p</t>
  </si>
  <si>
    <t>Se consideran cualificados los empleados de la oficina corporativa, oficinas comerciales y aquellos en puestos administrativos y de liderazgo contratados hasta noviembre de 2024, ya que la formación se impartió online.
* La reducción del indicador para los empleados en prácticas, becarios y jóvenes aprendices se debe a que en 2024 no había programa de prácticas.</t>
  </si>
  <si>
    <t>Empleados formados en ética e integridad</t>
  </si>
  <si>
    <t xml:space="preserve">Empleados formados en ética e integridad - Consejo de Administración </t>
  </si>
  <si>
    <t xml:space="preserve">Empleados formados en ética e integridad - Dirección </t>
  </si>
  <si>
    <t>Empleados formados en ética e integridad - Coordinación y supervisión</t>
  </si>
  <si>
    <t>Empleados formados en ética e integridad - Administración</t>
  </si>
  <si>
    <t>Empleados formados en ética e integridad - Operativos*.</t>
  </si>
  <si>
    <t>Aprendices, becarios y jóvenes aprendices*.</t>
  </si>
  <si>
    <t>GRI 205-3</t>
  </si>
  <si>
    <t xml:space="preserve">Casos confirmados de corrupción y medidas adoptadas </t>
  </si>
  <si>
    <r>
      <rPr>
        <b/>
        <u/>
        <sz val="10"/>
        <color rgb="FF2E5372"/>
        <rFont val="Montserrat"/>
      </rPr>
      <t>Contexto:</t>
    </r>
    <r>
      <rPr>
        <sz val="10"/>
        <color rgb="FF2E5372"/>
        <rFont val="Montserrat"/>
      </rPr>
      <t xml:space="preserve">
A lo largo de 2024, empleados de los sectores administrativos y líderes de las operaciones de Minerva Foods participaron de entrenamientos continuos sobre el Código de Ética - Guía de Conducta, políticas anticorrupción, antisoborno, prevención de conflictos de intereses y antilavado de dinero. Para garantizar la eficacia de esta formación, se aplicaron ejercicios prácticos y evaluaciones con una nota mínima requerida para su aprobación. Además, estos contenidos se incorporan al proceso de incorporación de nuevos empleados y se complementan con cursos periódicos de actualización.
En cuanto a la comunicación, hemos mantenido acciones constantes e interactivas en los canales oficiales de la empresa, utilizando narraciones y storytelling para reforzar los temas de integridad y cumplimiento en línea con el Código Ético. Estos temas también fueron ampliamente discutidos en convenciones internas, involucrando a todos los stakeholders de la empresa.
En cuanto a los socios comerciales, Minerva Foods refuerza la adhesión a las políticas anticorrupción a través de cláusulas contractuales y del envío del Código de Conducta para Socios Comerciales con las órdenes de compra. </t>
    </r>
  </si>
  <si>
    <r>
      <t xml:space="preserve">La ganadería sostenible es uno de los principales compromisos de Minerva Foods, que busca equilibrar la producción eficiente con la preservación del medio ambiente y el respeto a las comunidades locales. Por medio de la adopción de prácticas innovadoras e integradas y de la gestión responsable de los pastos, promovemos la reducción de las emisiones de gases de efecto invernadero, la conservación de la biodiversidad y el fortalecimiento de la resiliencia climática en toda la cadena productiva.
</t>
    </r>
    <r>
      <rPr>
        <b/>
        <sz val="11"/>
        <rFont val="Montserrat"/>
      </rPr>
      <t xml:space="preserve">
ODS RELACIONADOS:
</t>
    </r>
  </si>
  <si>
    <t>GRI 308-1, GRI 414-1 y GRI 13.23.3</t>
  </si>
  <si>
    <t>Total de explotaciones de proveedores directos controladas en Sudamérica</t>
  </si>
  <si>
    <t>&gt;32.000</t>
  </si>
  <si>
    <t>&gt; 43.000</t>
  </si>
  <si>
    <t>&gt;63.000</t>
  </si>
  <si>
    <t>&gt;46,5%</t>
  </si>
  <si>
    <r>
      <t>Total de explotaciones de proveedores directos controladas</t>
    </r>
    <r>
      <rPr>
        <b/>
        <sz val="11"/>
        <color rgb="FF000000"/>
        <rFont val="Montserrat"/>
      </rPr>
      <t xml:space="preserve"> en Brasil</t>
    </r>
  </si>
  <si>
    <t>&gt;19.000</t>
  </si>
  <si>
    <t>&gt; 23.000</t>
  </si>
  <si>
    <t>&gt;29.900</t>
  </si>
  <si>
    <t>&gt;30%</t>
  </si>
  <si>
    <r>
      <t xml:space="preserve">Total de explotaciones de proveedores directos controladas en </t>
    </r>
    <r>
      <rPr>
        <b/>
        <sz val="11"/>
        <color rgb="FF000000"/>
        <rFont val="Montserrat"/>
      </rPr>
      <t>Paraguay</t>
    </r>
  </si>
  <si>
    <t>&gt; 4.000</t>
  </si>
  <si>
    <t>&gt; 5.100</t>
  </si>
  <si>
    <t>&gt;27,5%</t>
  </si>
  <si>
    <r>
      <t xml:space="preserve">Total de explotaciones de proveedores directos controladas </t>
    </r>
    <r>
      <rPr>
        <b/>
        <sz val="11"/>
        <color rgb="FF000000"/>
        <rFont val="Montserrat"/>
      </rPr>
      <t>en Colombia</t>
    </r>
  </si>
  <si>
    <t>&gt; 3.000</t>
  </si>
  <si>
    <t>&gt; 5.000</t>
  </si>
  <si>
    <t>&gt;7.000</t>
  </si>
  <si>
    <t>&gt;40%</t>
  </si>
  <si>
    <r>
      <t xml:space="preserve">Total de explotaciones de proveedores directos controladas en </t>
    </r>
    <r>
      <rPr>
        <b/>
        <sz val="11"/>
        <color rgb="FF000000"/>
        <rFont val="Montserrat"/>
      </rPr>
      <t>Argentina</t>
    </r>
  </si>
  <si>
    <t>&gt; 6.000</t>
  </si>
  <si>
    <t>&gt;7.800</t>
  </si>
  <si>
    <r>
      <t xml:space="preserve">Total de explotaciones de proveedores directos controladas en </t>
    </r>
    <r>
      <rPr>
        <b/>
        <sz val="11"/>
        <color rgb="FF000000"/>
        <rFont val="Montserrat"/>
      </rPr>
      <t>Uruguay</t>
    </r>
  </si>
  <si>
    <t>&gt;13.200</t>
  </si>
  <si>
    <t>&gt;100%</t>
  </si>
  <si>
    <t>Las plantas de Uruguay se integraron al sistema de monitoreo socioambiental a partir de 2023.</t>
  </si>
  <si>
    <t xml:space="preserve">% Ganaderías proveedoras directas monitoreadas en base a criterios socioambientales </t>
  </si>
  <si>
    <t>10 p.p.</t>
  </si>
  <si>
    <t>40 p.p.</t>
  </si>
  <si>
    <t>Seguimiento socioambiental</t>
  </si>
  <si>
    <t>% Cumplimiento de las auditorías de seguimiento socioambiental</t>
  </si>
  <si>
    <t>Auditoría del Ministerio Público Federal, Compromiso Público Ganadero y Auditoría Independiente en Paraguay.</t>
  </si>
  <si>
    <t xml:space="preserve">GRI 308-2 y
GRI 414-2 </t>
  </si>
  <si>
    <r>
      <t>Proveedores de ganado identificados con riesgo significativo de impactos socioambientales -</t>
    </r>
    <r>
      <rPr>
        <b/>
        <sz val="11"/>
        <color rgb="FF000000"/>
        <rFont val="Montserrat"/>
      </rPr>
      <t xml:space="preserve"> Total</t>
    </r>
  </si>
  <si>
    <t>Todos estos proveedores fueron sometidos a un análisis socioambiental, con verificación minuciosa de todos los aspectos establecidos en la Política de Compras de la Compañía, garantizando el cumplimiento en todas las transacciones. No se realizaron compras a proveedores con responsabilidades que contradijeran los criterios establecidos.</t>
  </si>
  <si>
    <r>
      <t>Proveedores de ganado identificados con riesgo significativo de impactos socioambientales -</t>
    </r>
    <r>
      <rPr>
        <b/>
        <sz val="11"/>
        <color rgb="FF000000"/>
        <rFont val="Montserrat"/>
      </rPr>
      <t xml:space="preserve"> Brasil </t>
    </r>
  </si>
  <si>
    <t>Las cifras para 2023 fueron recalculadas como resultado de la actualización metodológica, que ahora incluye otros criterios además de los propios pasivos socioambientales, como asuntos pendientes y discrepancias en el registro y documentación (conocidos como Controles Internos), que pueden representar un impedimento para la posible comercialización.</t>
  </si>
  <si>
    <r>
      <t xml:space="preserve">Proveedores de ganado identificados con un riesgo significativo de impactos sociales y ambientales - </t>
    </r>
    <r>
      <rPr>
        <b/>
        <sz val="11"/>
        <color rgb="FF000000"/>
        <rFont val="Montserrat"/>
      </rPr>
      <t>Latam</t>
    </r>
  </si>
  <si>
    <t>La implementación del sistema de monitoreo se completó en Argentina y Uruguay en 2024.</t>
  </si>
  <si>
    <t>MF</t>
  </si>
  <si>
    <t>Animales comprados por bioma (%)</t>
  </si>
  <si>
    <t>Cerrado - 52
Amazonia - 36
Mata Atlántica - 6%
Pampa - 2%
Pantanal - 1%
Caatinga - 3%</t>
  </si>
  <si>
    <t>Cerrado - 50%
Amazonia - 37
Mata Atlántica - 8% 
Pantanal - 1%
Caatinga - 4</t>
  </si>
  <si>
    <t>Cerrado - 52
Amazonia - 36
Mata Atlántica - 6%
Pampa - 2%
Caatinga - 3%
Pantanal - 1%</t>
  </si>
  <si>
    <t>Cerrado: 2 p.p.
Amazonia: -1 p.p.
Mata Atlántica: -2 p.p.
Pampa: -
Pantanal: -3 p.p.
Caatinga: -1 p.p.</t>
  </si>
  <si>
    <t>Indicador de rendimiento - Cabezas sacrificadas</t>
  </si>
  <si>
    <t>Normativa 
SARB 026/2023</t>
  </si>
  <si>
    <t>Porcentaje de cabezas de ganado sacrificadas Rastreadas y Controladas a Proveedores Directos*.</t>
  </si>
  <si>
    <t>100%**</t>
  </si>
  <si>
    <t>* La Normativa SARB 026/2023 define a los Proveedores Directos como "productores que suministran ganado directamente al matadero o planta de sacrificio".
** El sistema de seguimiento geoespacial utilizado por Minerva Foods es auditado anualmente por un tercero.</t>
  </si>
  <si>
    <t>Porcentaje de ganado sacrificado rastreado y monitoreado a Proveedores Indirectos*.</t>
  </si>
  <si>
    <t>54,75%**</t>
  </si>
  <si>
    <t>* El Reglamento 026/2023 de la SARB define Proveedores Indirectos como "productores que suministran bovinos al Proveedor Directo del matadero o faenador, o sea, solamente el primer nivel de proveedor indirecto".
** Datos referentes al mapeo de los ciclos de producción adoptados por los Proveedores Directos de Minerva Foods y recolectados por medio de entrevistas y visitas de campo. Indicador no auditado por terceros.
*** Datos referentes al Protocolo de Rastreabilidad Individual adoptado por Minerva Foods. De acuerdo con el protocolo, la empresa certificadora emite un documento que certifica la rastreabilidad y la conformidad socioambiental de todas las propiedades rurales relacionadas antes de enviar los animales al matadero.</t>
  </si>
  <si>
    <t>1,18%***</t>
  </si>
  <si>
    <t xml:space="preserve">Porcentaje de ganado sacrificado en total conformidad con el compromiso, abarcando Proveedores Directos e Indirectos </t>
  </si>
  <si>
    <t>54,75%*</t>
  </si>
  <si>
    <t>* Datos referentes al mapeo de los ciclos de producción adoptados por los Proveedores Directos de Minerva Foods.
y recolectados por medio de entrevistas y visitas de campo. Indicador no auditado por terceros.
** Datos referentes al Protocolo de Rastreabilidad Individual adoptado por Minerva Foods. De acuerdo con el protocolo,
cuando los animales son enviados al matadero, la empresa certificadora emite un documento que certifica la rastreabilidad y la conformidad socioambiental de los animales.
y socioambiental de todas las propiedades rurales relacionadas</t>
  </si>
  <si>
    <t>1,18%**</t>
  </si>
  <si>
    <r>
      <t xml:space="preserve">Para reducir las emisiones de gases de efecto invernadero y reforzar la resiliencia de nuestra cadena de producción, invertimos estratégicamente en acciones concretas e iniciativas deliberadas. A través de programas de descarbonización, uso eficiente de recursos y estímulo a la innovación, buscamos minimizar los impactos ambientales, contribuyendo a un futuro más sostenible, en línea con los compromisos globales de mitigación del cambio climático.
</t>
    </r>
    <r>
      <rPr>
        <b/>
        <sz val="11"/>
        <color theme="1"/>
        <rFont val="Montserrat"/>
      </rPr>
      <t xml:space="preserve">ODS RELACIONADOS:
</t>
    </r>
  </si>
  <si>
    <t>GRI 305-1, 13.1.2 y SASB FB.MP.110a.1</t>
  </si>
  <si>
    <t>Ámbito 1</t>
  </si>
  <si>
    <t xml:space="preserve">En 2024, mejoramos el detalle en el cálculo de las emisiones de nuestras plantas de tratamiento de efluentes e incorporamos las 13 unidades integradas en 2024, realizando el cálculo retroactivo de las emisiones para garantizar una transición transparente y eficiente en la gestión del clima. </t>
  </si>
  <si>
    <t>GRI 305-2, 13.1.2 y SASB FB.MP.110a.1</t>
  </si>
  <si>
    <t>Alcance 2 (tCO2e) - enfoque de elección de compra</t>
  </si>
  <si>
    <t>Alcanzamos la neutralidad de emisiones en 2020, cuando empezamos a comprar
Certificados de Energía Renovable (I-REC) para garantizar la trazabilidad de la electricidad utilizada en el 100% de las operaciones y, en 2024, invertimos en autoproducción de energía renovable.</t>
  </si>
  <si>
    <t>Alcance 2 (tCO2e) - enfoque de localización</t>
  </si>
  <si>
    <t>GRI 305-3, 13.1.2 y SASB FB.MP.110a.1</t>
  </si>
  <si>
    <t>Alcance 3 (tCO2e) - Total</t>
  </si>
  <si>
    <t>Alcance 3 (tCO2e) Upstream - Actividades relacionadas con combustibles y energía no incluidas en los alcances 1 y 2</t>
  </si>
  <si>
    <t>En 2024 incluimos las emisiones de la Actividad de Categoría 3 D (Generación de electricidad comprada que se vende a usuarios finales). Esta actividad se refiere a la comercialización de energía llevada a cabo por Minerva Energy e incluye las emisiones procedentes de la generación de electricidad comprada para su comercialización que se revende a los usuarios finales.</t>
  </si>
  <si>
    <t>Alcance 3 (tCO2e) Upstream - Compra de bienes y servicios</t>
  </si>
  <si>
    <t xml:space="preserve">El aumento observado en las emisiones en 2024 se debe principalmente a la incorporación de nuevos activos a nuestro inventario. La inclusión de estas unidades tuvo un impacto significativo en el total reportado, lo que se refleja en un aumento significativo de las emisiones globales. </t>
  </si>
  <si>
    <t>Alcance 3 (tCO2e) Upstream - Desplazamientos de los empleados</t>
  </si>
  <si>
    <t>Alcance 3 (tCO2e) Upstream - Transporte y distribución</t>
  </si>
  <si>
    <t>Alcance 3 (tCO2e) ascendente - Viajes de negocios</t>
  </si>
  <si>
    <t>Alcance 3 (tCO2e) en fases anteriores - Residuos generados en las operaciones</t>
  </si>
  <si>
    <t>Alcance 3 (tCO2e) Aguas abajo - Procesamiento de productos vendidos</t>
  </si>
  <si>
    <t>Alcance 3 (tCO2e) Aguas abajo - Transporte y distribución</t>
  </si>
  <si>
    <t>En 2024 mejoramos el tratamiento de la base logística e incluimos en la Categoría 9 del Alcance 3 el cálculo de las emisiones relacionadas con el transporte descendente de productos de las unidades de Carne y Tripas. Hasta 2023, sólo se contabilizaban las emisiones procedentes del transporte aguas abajo de las unidades de Piel.</t>
  </si>
  <si>
    <t>Alcance 3 (tCO2e) Aguas abajo - Tratamiento al final de la vida útil de los productos vendidos</t>
  </si>
  <si>
    <t xml:space="preserve"> Emisiones de GEI por país </t>
  </si>
  <si>
    <t xml:space="preserve">Emisiones de gases de efecto invernadero - Brasil </t>
  </si>
  <si>
    <t>Alcance 1 (tCO2e)</t>
  </si>
  <si>
    <t xml:space="preserve">Alcance 2 (tCO2e) - enfoque de elección de compra </t>
  </si>
  <si>
    <t>Alcance 3 (tCO2e)</t>
  </si>
  <si>
    <t xml:space="preserve">Emisiones de gases de efecto invernadero - Australia  </t>
  </si>
  <si>
    <t>40.47</t>
  </si>
  <si>
    <t>Emisiones de gases de efecto invernadero - Argentina</t>
  </si>
  <si>
    <t>Emisiones de gases de efecto invernadero - Chile</t>
  </si>
  <si>
    <t xml:space="preserve">Hasta 2023, la empresa disponía de un centro de distribución operado por un tercero en Chile con emisiones únicamente de transporte y distribución. Con la integración de la nueva operación de ovejas en 2024, mapeamos nuevas fuentes de emisiones, lo que resultó en un aumento significativo. </t>
  </si>
  <si>
    <t>Emisiones de gases de efecto invernadero - Colombia</t>
  </si>
  <si>
    <t xml:space="preserve">Emisiones de gases de efecto invernadero - Paraguay </t>
  </si>
  <si>
    <t>Emisiones de gases de efecto invernadero - Uruguay</t>
  </si>
  <si>
    <r>
      <rPr>
        <b/>
        <u/>
        <sz val="10"/>
        <color rgb="FF2E5372"/>
        <rFont val="Montserrat"/>
      </rPr>
      <t>Contexto:</t>
    </r>
    <r>
      <rPr>
        <sz val="10"/>
        <color rgb="FF2E5372"/>
        <rFont val="Montserrat"/>
      </rPr>
      <t xml:space="preserve">
Además de las unidades en Oceanía y América del Sur, tenemos oficinas en Estados Unidos que, en 2024, registraron emisiones exclusivas de Alcance 3 por un total de 597,78 tCO₂e.
</t>
    </r>
  </si>
  <si>
    <t>Intensidad comparativa de las emisiones de gases de efecto invernadero (TCO2e/TPA)</t>
  </si>
  <si>
    <t>GRI 305-2</t>
  </si>
  <si>
    <t>Intensidad de Emisiones de GEI (tCO2e/tonelada de producción terminada) - Minerva S.A.*</t>
  </si>
  <si>
    <r>
      <rPr>
        <b/>
        <i/>
        <sz val="11"/>
        <color theme="1"/>
        <rFont val="Montserrat"/>
      </rPr>
      <t>*Unidades preexistentes + Unidades nuevas</t>
    </r>
    <r>
      <rPr>
        <i/>
        <sz val="11"/>
        <color theme="1"/>
        <rFont val="Montserrat"/>
      </rPr>
      <t xml:space="preserve">
En 2024, actualizamos la metodología de cálculo de TPA (Toneladas Producidas Terminadas) con el objetivo de que la métrica sea más precisa para el cálculo de los indicadores de intensidad. Las TPA representan ahora el número total de productos generados en las operaciones industriales, incluidos los productos procesados y los negocios relacionados -como el Biodiesel, las Tripas, el Cuero y los Ingredientes-, mientras que anteriormente sólo consideraban la producción procedente del sacrificio y el deshuesado.
Con esta actualización, hemos recalculado los valores de intensidad de emisiones de GEI de los años anteriores (2022 y 2023).
En 2024, al analizar solamente las operaciones existentes de Minerva Foods, antes de la adquisición de los nuevos negocios, la intensidad de las emisiones de GEI fue de 0,19 (tCO2e/TPA).</t>
    </r>
  </si>
  <si>
    <t>Intensidad de Emisiones de GEI (tCO2e/tonelada de producto acabado) - Operaciones preexistentes</t>
  </si>
  <si>
    <r>
      <t xml:space="preserve">La gestión ambiental en Minerva Foods está guiada por el compromiso de operar de forma responsable y sostenible, garantizando el uso eficiente de los recursos naturales y minimizando los impactos ambientales en todas las etapas de la cadena productiva. A través de rigurosos sistemas de monitoreo, conformidad y mejoría continua, procuramos atender a los requisitos reglamentarios y a las expectativas de nuestros stakeholders, fortaleciendo nuestra reputación y contribuyendo para la preservación de los ecosistemas en que actuamos. 
</t>
    </r>
    <r>
      <rPr>
        <b/>
        <sz val="11"/>
        <color theme="1"/>
        <rFont val="Montserrat"/>
      </rPr>
      <t xml:space="preserve">
ODS RELACIONADOS:
</t>
    </r>
  </si>
  <si>
    <t xml:space="preserve">Energía </t>
  </si>
  <si>
    <t>Consumo total de energía por fuente</t>
  </si>
  <si>
    <t>GRI 302-1 y
SASB FB-MP-130a.1</t>
  </si>
  <si>
    <t>Consumo total de energía (electricidad + combustibles en GJ)</t>
  </si>
  <si>
    <t>El consumo de combustibles no se comunicó para 2022.</t>
  </si>
  <si>
    <t>GRI 302-3 y
SASB FB-MP-130a.1</t>
  </si>
  <si>
    <t>Intensidad energética (GJ/tonelada de TPA - Tonelada de producción terminada)</t>
  </si>
  <si>
    <t>La cifra para 2024 considera las unidades preexistentes + las unidades nuevas. El consumo de electricidad (GJ) se utiliza para calcular la intensidad energética</t>
  </si>
  <si>
    <t>Consumo total de electricidad por país</t>
  </si>
  <si>
    <t>Consumo total de electricidad Brasil (GJ)</t>
  </si>
  <si>
    <t>Consumo de electricidad Argentina (GJ)</t>
  </si>
  <si>
    <t>Consumo de electricidad Colombia (GJ)</t>
  </si>
  <si>
    <t>Consumo de electricidad Paraguay (GJ)</t>
  </si>
  <si>
    <t>Consumo de electricidad Uruguay (GJ)</t>
  </si>
  <si>
    <t>Consumo de electricidad Australia (GJ)</t>
  </si>
  <si>
    <t>Consumo total de electricidad</t>
  </si>
  <si>
    <t>La cifra para 2024 tiene en cuenta las unidades preexistentes + las unidades nuevas.</t>
  </si>
  <si>
    <t xml:space="preserve">Combustibles </t>
  </si>
  <si>
    <t>GRI 302-1</t>
  </si>
  <si>
    <t xml:space="preserve">Consumo de combustibles no renovables (GJ) </t>
  </si>
  <si>
    <t>El indicador comenzó a notificarse en 2023. Los combustibles no renovables son la gasolina, el gasóleo, el GLP, el gas natural, el propano y la parafina de aviación.  Los combustibles renovables incluyen la biomasa, el etanol hídrico, la leña y el sebo de vacuno.</t>
  </si>
  <si>
    <t xml:space="preserve">Consumo de combustibles renovables (GJ) </t>
  </si>
  <si>
    <t>Consumo total de combustible (GJ)</t>
  </si>
  <si>
    <r>
      <rPr>
        <b/>
        <u/>
        <sz val="10"/>
        <color rgb="FF2E5372"/>
        <rFont val="Montserrat"/>
      </rPr>
      <t xml:space="preserve">Contexto: </t>
    </r>
    <r>
      <rPr>
        <sz val="10"/>
        <color rgb="FF2E5372"/>
        <rFont val="Montserrat"/>
      </rPr>
      <t>Con relación al consumo de electricidad, Minerva Foods actúa de acuerdo con su</t>
    </r>
    <r>
      <rPr>
        <b/>
        <sz val="10"/>
        <color rgb="FF2E5372"/>
        <rFont val="Montserrat"/>
      </rPr>
      <t xml:space="preserve"> Programa de Eficiencia Energética.</t>
    </r>
    <r>
      <rPr>
        <sz val="10"/>
        <color rgb="FF2E5372"/>
        <rFont val="Montserrat"/>
      </rPr>
      <t xml:space="preserve"> Controlamos el consumo y monitoreamos las metas con base en indicadores técnicos, adaptados al contexto de cada país en el que actuamos. Desde 2020, la empresa garantiza que el 100% de la electricidad consumida en todas sus operaciones provenga de fuentes renovables. Este estatus se alcanzó gracias a la adquisición de certificados de energía renovable, conocidos como I-REC. A excepción de Paraguay, donde toda la energía utilizada ya procede de fuentes renovables, las demás unidades cuentan con I-REC.
En 2024, dimos otro paso importante en nuestra estrategia de sostenibilidad invirtiendo en la autoproducción de energía. Adquirimos 98% de las acciones de </t>
    </r>
    <r>
      <rPr>
        <b/>
        <sz val="10"/>
        <color rgb="FF2E5372"/>
        <rFont val="Montserrat"/>
      </rPr>
      <t>Irapuru II Energia S.A.</t>
    </r>
    <r>
      <rPr>
        <sz val="10"/>
        <color rgb="FF2E5372"/>
        <rFont val="Montserrat"/>
      </rPr>
      <t>, planta con capacidad instalada de 48,118 MWac, suficiente para abastecer parte de las plantas de Minerva Foods en Brasil con energía renovable.</t>
    </r>
  </si>
  <si>
    <t xml:space="preserve">Agua </t>
  </si>
  <si>
    <t>Extracción total de agua por fuente</t>
  </si>
  <si>
    <t>GRI 303-3 y 
SASB FB-MP-140a.1</t>
  </si>
  <si>
    <t>Extracción total de agua (m³)</t>
  </si>
  <si>
    <t>Considera el volumen de agua captada en operaciones integradas en 2024, lo que justifica el aumento</t>
  </si>
  <si>
    <t>GRI 303-3</t>
  </si>
  <si>
    <t>Captación de agua (m³) de fuentes superficiales</t>
  </si>
  <si>
    <t>Captación de agua (m³) de fuentes subterráneas</t>
  </si>
  <si>
    <t>Captación de agua (m³) de fuentes externas</t>
  </si>
  <si>
    <t>Extracción de agua en zonas con escasez de agua (m³)</t>
  </si>
  <si>
    <t>Según la herramienta Aqueduct Water Risk Atlas del Instituto de Recursos Mundiales (WRI), además de la central de Janaúba (MG), considerada en zona de estrés hídrico desde hace 3 años, en 2024 las nuevas centrales de São Gabriel (RS) y Bagé (RS), en Brasil, también están situadas en zonas de alto estrés hídrico. En Uruguay, las centrales de Carrasco y Canelones (PUL) también están situadas en zonas de riesgo considerable.</t>
  </si>
  <si>
    <t>Extracción de agua en zonas con estrés hídrico (m³) de fuentes superficiales</t>
  </si>
  <si>
    <t>Extracción de agua en zonas con estrés hídrico (m³) de fuentes subterráneas</t>
  </si>
  <si>
    <t>Extracción de agua en zonas con escasez de agua (m³) de fuentes externas</t>
  </si>
  <si>
    <t>Extracción total de agua por país, por fuente</t>
  </si>
  <si>
    <t xml:space="preserve">Extracción total de agua (m³) Brasil </t>
  </si>
  <si>
    <t>Extracción de agua (m³) de fuentes superficiales Brasil</t>
  </si>
  <si>
    <t>3.978.48,16</t>
  </si>
  <si>
    <t>Extracción de agua (m³) de fuentes subterráneas Brasil</t>
  </si>
  <si>
    <t xml:space="preserve">Extracción de agua (m³) de fuentes externas Brasil </t>
  </si>
  <si>
    <t xml:space="preserve">Extracción total de agua (m³) Australia </t>
  </si>
  <si>
    <t>Las explotaciones de Esperance y Tammin permanecieron paralizadas en 2024.</t>
  </si>
  <si>
    <t>Extracción de agua (m³) de fuentes superficiales Australia</t>
  </si>
  <si>
    <t>Extracción de agua (m³) de fuentes subterráneas Australia</t>
  </si>
  <si>
    <t xml:space="preserve">Extracción de agua (m³) de fuentes externas Australia </t>
  </si>
  <si>
    <t>Extracción total de agua (m³) Argentina</t>
  </si>
  <si>
    <t>Considera el volumen de agua extraído en la operación integrada en 2024, lo que justifica el aumento</t>
  </si>
  <si>
    <t>Extracción de agua (m³) de fuentes superficiales Argentina</t>
  </si>
  <si>
    <t>Extracción de agua (m³) de fuentes subterráneas Argentina</t>
  </si>
  <si>
    <t>Extracción de agua (m³) de fuentes externas Argentina</t>
  </si>
  <si>
    <t>Captación total de agua (m³) Colombia</t>
  </si>
  <si>
    <t>En Colombia se produjo un fuerte aumento del volumen de producción, lo que provocó un incremento del indicador.</t>
  </si>
  <si>
    <t>Captación de agua (m³) de fuentes superficiales Colombia</t>
  </si>
  <si>
    <t xml:space="preserve">Extracción de agua (m³) de fuentes subterráneas Colombia </t>
  </si>
  <si>
    <t>Extracción de agua (m³) de fuentes externas Colombia</t>
  </si>
  <si>
    <t>Extracción total de agua (m³) Paraguay</t>
  </si>
  <si>
    <t>Extracción de agua (m³) de fuentes superficiales Paraguay</t>
  </si>
  <si>
    <t>Extracción de agua (m³) de fuentes subterráneas Paraguay</t>
  </si>
  <si>
    <t>Extracción de agua (m³) de fuentes externas Paraguay</t>
  </si>
  <si>
    <t>Extracción total de agua (m³) Uruguay</t>
  </si>
  <si>
    <t>Extracción de agua (m³) de fuentes superficiales Uruguay</t>
  </si>
  <si>
    <t>Extracción de agua (m³) de fuentes subterráneas Uruguay</t>
  </si>
  <si>
    <t>Captación de agua (m³) de fuentes externas Uruguay</t>
  </si>
  <si>
    <t xml:space="preserve">Vertido total de agua </t>
  </si>
  <si>
    <t>GRI 303-4</t>
  </si>
  <si>
    <t>Vertido de agua (m³)</t>
  </si>
  <si>
    <t>Considera el volumen de agua de las operaciones integradas en 2024, lo que justifica el aumento</t>
  </si>
  <si>
    <t>Vertido de aguas superficiales (m³)</t>
  </si>
  <si>
    <t>Vertido de aguas subterráneas (m³)</t>
  </si>
  <si>
    <t>Vertido de agua de terceros (m³)</t>
  </si>
  <si>
    <t>Vertido de agua en zonas con estrés hídrico (m³)</t>
  </si>
  <si>
    <t>Según la herramienta Aqueduct Water Risk Atlas del World Resources Institute (WRI), además de la central de Janaúba (MG), considerada en zona de estrés hídrico desde hace tres años, en 2024 las nuevas centrales de São Gabriel (RS) y Bagé (RS), en Brasil, también están situadas en zonas de elevado estrés hídrico. En Uruguay, las centrales de Carrasco y Canelones (PUL) también están situadas en zonas de riesgo considerable.</t>
  </si>
  <si>
    <t>Vertido de aguas superficiales en zonas con estrés hídrico (m³)</t>
  </si>
  <si>
    <t>Vertido de aguas de terceros en zonas con estrés hídrico (m³)</t>
  </si>
  <si>
    <t xml:space="preserve">Vertido total de agua por país y por fuente </t>
  </si>
  <si>
    <t xml:space="preserve">Vertido total de agua (m³) Brasil </t>
  </si>
  <si>
    <t>Considera el volumen de agua de las operaciones integradas en 2024, lo que justifica el aumento.</t>
  </si>
  <si>
    <t xml:space="preserve">Vertido de aguas superficiales (m³) Brasil </t>
  </si>
  <si>
    <t xml:space="preserve">Vertido de aguas subterráneas (m³) Brasil </t>
  </si>
  <si>
    <t xml:space="preserve">Vertido de aguas de terceros (m³) Brasil </t>
  </si>
  <si>
    <t>Vertido total de agua (m³) Australia</t>
  </si>
  <si>
    <t>Vertido de aguas superficiales (m³) Australia</t>
  </si>
  <si>
    <t>Vertido de aguas subterráneas (m³) Australia</t>
  </si>
  <si>
    <t xml:space="preserve">Vertido de aguas de terceros (m³) Australia </t>
  </si>
  <si>
    <t>Vertido total de agua (m³) Argentina</t>
  </si>
  <si>
    <t>Considera el volumen de agua procedente de la explotación integrada en 2024, lo que justifica el aumento.</t>
  </si>
  <si>
    <t>Vertido de aguas superficiales (m³) Argentina</t>
  </si>
  <si>
    <t>Vertido de aguas subterráneas (m³) Argentina</t>
  </si>
  <si>
    <t>Vertido de agua de terceros (m³) Argentina</t>
  </si>
  <si>
    <t>Vertido total de agua (m³) Colombia</t>
  </si>
  <si>
    <t xml:space="preserve">Vertido de aguas superficiales (m³) Colombia </t>
  </si>
  <si>
    <t xml:space="preserve">Vertido de aguas subterráneas (m³) Colombia </t>
  </si>
  <si>
    <t xml:space="preserve">Vertido de aguas de terceros (m³) Colombia </t>
  </si>
  <si>
    <t>Vertido total de agua (m³) Paraguay</t>
  </si>
  <si>
    <t xml:space="preserve">Vertido de aguas superficiales (m³) Paraguay </t>
  </si>
  <si>
    <t xml:space="preserve">Vertido de aguas subterráneas (m³) Paraguay </t>
  </si>
  <si>
    <t>Vertidos de terceros (m³) Paraguay</t>
  </si>
  <si>
    <t>Vertido total de agua (m³) Uruguay</t>
  </si>
  <si>
    <t>Vertido de aguas superficiales (m³) Uruguay</t>
  </si>
  <si>
    <t>Vertido de aguas subterráneas (m³) Uruguay</t>
  </si>
  <si>
    <t>Vertido de aguas de terceros (m³) Uruguay</t>
  </si>
  <si>
    <t>GRI 303-5 y 
SASB FB-MP-140a.1</t>
  </si>
  <si>
    <t>Consumo de agua (m³)</t>
  </si>
  <si>
    <t>GRI 303-5</t>
  </si>
  <si>
    <t>Consumo de agua en zonas con estrés hídrico (m³)</t>
  </si>
  <si>
    <t xml:space="preserve">Residuos </t>
  </si>
  <si>
    <t>GRI 306-3</t>
  </si>
  <si>
    <t>Generación de residuos (t)</t>
  </si>
  <si>
    <t>Considera los residuos generados en las operaciones integradas en 2024.
Los valores del indicador 306-3 para los años 2022 y 2023 presentaban incoherencias de cálculo, por lo que se han corregido en este ciclo de información.</t>
  </si>
  <si>
    <t>Residuos peligrosos (toneladas)</t>
  </si>
  <si>
    <t>Se han recalculado y reclasificado las cifras de residuos peligrosos en Australia para 2023. Esta actualización dio lugar a un aumento de la cantidad total de residuos en esta clasificación en el ciclo anterior.</t>
  </si>
  <si>
    <t>Residuos no peligrosos (t)</t>
  </si>
  <si>
    <t>GRI 306-4</t>
  </si>
  <si>
    <t>Residuos no destinados a la eliminación final (t)</t>
  </si>
  <si>
    <t xml:space="preserve">Los números de residuos destinados a la disposición final están directamente influenciados por el Programa Vertedero Cero de Minerva Foods, que busca reducir la disposición de residuos en vertederos, priorizando soluciones como reciclaje, compostaje y co-procesamiento. </t>
  </si>
  <si>
    <r>
      <t xml:space="preserve">Residuos no destinados a disposición final - </t>
    </r>
    <r>
      <rPr>
        <b/>
        <sz val="11"/>
        <color theme="1"/>
        <rFont val="Montserrat"/>
      </rPr>
      <t>Peligrosos (t)</t>
    </r>
  </si>
  <si>
    <r>
      <t xml:space="preserve">Residuos no destinados a eliminación final - </t>
    </r>
    <r>
      <rPr>
        <b/>
        <sz val="11"/>
        <color theme="1"/>
        <rFont val="Montserrat"/>
      </rPr>
      <t>No peligrosos (t)</t>
    </r>
  </si>
  <si>
    <t xml:space="preserve">GRI 306-4 </t>
  </si>
  <si>
    <r>
      <t xml:space="preserve">Residuos </t>
    </r>
    <r>
      <rPr>
        <b/>
        <sz val="11"/>
        <color theme="1"/>
        <rFont val="Montserrat"/>
      </rPr>
      <t>destinados al reciclado (t)</t>
    </r>
  </si>
  <si>
    <r>
      <t>Residuos</t>
    </r>
    <r>
      <rPr>
        <b/>
        <sz val="11"/>
        <color theme="1"/>
        <rFont val="Montserrat"/>
      </rPr>
      <t xml:space="preserve"> destinados al compostaje (t)</t>
    </r>
  </si>
  <si>
    <t>GRI 306-5</t>
  </si>
  <si>
    <t>Residuos destinados a eliminación final (t)</t>
  </si>
  <si>
    <r>
      <t xml:space="preserve">Residuos destinados a eliminación final - </t>
    </r>
    <r>
      <rPr>
        <b/>
        <sz val="11"/>
        <color theme="1"/>
        <rFont val="Montserrat"/>
      </rPr>
      <t>Peligrosos (t)</t>
    </r>
  </si>
  <si>
    <r>
      <t xml:space="preserve">Residuos destinados a eliminación final - </t>
    </r>
    <r>
      <rPr>
        <b/>
        <sz val="11"/>
        <color theme="1"/>
        <rFont val="Montserrat"/>
      </rPr>
      <t>No peligrosos (t)</t>
    </r>
  </si>
  <si>
    <r>
      <t xml:space="preserve">Residuos </t>
    </r>
    <r>
      <rPr>
        <b/>
        <sz val="11"/>
        <color theme="1"/>
        <rFont val="Montserrat"/>
      </rPr>
      <t>destinados a vertedero (t)</t>
    </r>
    <r>
      <rPr>
        <sz val="11"/>
        <color theme="1"/>
        <rFont val="Montserrat"/>
      </rPr>
      <t xml:space="preserve"> - No peligrosos</t>
    </r>
  </si>
  <si>
    <t xml:space="preserve"> GRI 306-5</t>
  </si>
  <si>
    <r>
      <t xml:space="preserve">Residuos destinados a </t>
    </r>
    <r>
      <rPr>
        <b/>
        <sz val="11"/>
        <color theme="1"/>
        <rFont val="Montserrat"/>
      </rPr>
      <t>vertedero (t)</t>
    </r>
    <r>
      <rPr>
        <sz val="11"/>
        <color theme="1"/>
        <rFont val="Montserrat"/>
      </rPr>
      <t xml:space="preserve"> - Peligrosos</t>
    </r>
  </si>
  <si>
    <t xml:space="preserve">Materiales </t>
  </si>
  <si>
    <t>GRI 301-1</t>
  </si>
  <si>
    <t>Consumo total de plástico (t)</t>
  </si>
  <si>
    <t>Consumo total de cartón y palés de madera (t)</t>
  </si>
  <si>
    <t xml:space="preserve">Biodiversidad </t>
  </si>
  <si>
    <t>Operaciones en zonas con alto índice de biodiversidad (km²)</t>
  </si>
  <si>
    <t>GRI 304-1 y GRI 13.3.2</t>
  </si>
  <si>
    <t>Araguaína (TO, Brasil)</t>
  </si>
  <si>
    <t>Janaúba (MG, Brasil)</t>
  </si>
  <si>
    <t>Mirassol D'Oeste (MT, Brasil)</t>
  </si>
  <si>
    <t>Palmeiras de Goiás (GO, Brasil)</t>
  </si>
  <si>
    <t>Paranatinga (MT, Brasil)</t>
  </si>
  <si>
    <t>Rolim de Moura (RO, Brasil)</t>
  </si>
  <si>
    <t>Mineiros (GO, Brasil)</t>
  </si>
  <si>
    <t>Bataguassu (MT, Brasil)</t>
  </si>
  <si>
    <t>São Gabriel (MT, Brasil)</t>
  </si>
  <si>
    <t>Alegrete (MT, Brasil)</t>
  </si>
  <si>
    <t>Chupinguaia (RO, Brasil)</t>
  </si>
  <si>
    <t>Tangará da Serra (MT, Brasil)</t>
  </si>
  <si>
    <t xml:space="preserve">Pontes de Lacerda </t>
  </si>
  <si>
    <t>Colac (Victoria, Australia)*</t>
  </si>
  <si>
    <t>Esperance (Australia Occidental)</t>
  </si>
  <si>
    <t>Tammin (Australia Occidental)</t>
  </si>
  <si>
    <t>Sunshine (Victoria, Australia)</t>
  </si>
  <si>
    <t>-7.7480590188941267E-2</t>
  </si>
  <si>
    <t>En Australia no hay porras eléctricas.</t>
  </si>
  <si>
    <t>− 1,5 p.p.</t>
  </si>
  <si>
    <t>3,6 p.p.</t>
  </si>
  <si>
    <t>− 13,5 p.p.</t>
  </si>
  <si>
    <r>
      <rPr>
        <b/>
        <sz val="12"/>
        <color theme="1"/>
        <rFont val="Montserrat"/>
      </rPr>
      <t>GRI:</t>
    </r>
    <r>
      <rPr>
        <sz val="12"/>
        <color theme="1"/>
        <rFont val="Montserrat"/>
      </rPr>
      <t xml:space="preserve"> 301-1; 302-1; 302-3; 302-4, 303-3; 303-4; 303-5; 306-3; 306-4; 306-5.          
</t>
    </r>
    <r>
      <rPr>
        <b/>
        <sz val="12"/>
        <color theme="1"/>
        <rFont val="Montserrat"/>
      </rPr>
      <t>GRI sectorial:</t>
    </r>
    <r>
      <rPr>
        <sz val="12"/>
        <color theme="1"/>
        <rFont val="Montserrat"/>
      </rPr>
      <t xml:space="preserve"> 13.7.4; 13.7.5; 13.7.6; 13.8.4; 13.8.5; 13.8.6.                                            
</t>
    </r>
    <r>
      <rPr>
        <b/>
        <sz val="12"/>
        <color theme="1"/>
        <rFont val="Montserrat"/>
      </rPr>
      <t>SASB:</t>
    </r>
    <r>
      <rPr>
        <sz val="12"/>
        <color theme="1"/>
        <rFont val="Montserrat"/>
      </rPr>
      <t xml:space="preserve"> FB-MP-130a.1, FB-MP-140a; FB-MP-160a.1.</t>
    </r>
  </si>
  <si>
    <r>
      <rPr>
        <b/>
        <sz val="12"/>
        <color theme="1"/>
        <rFont val="Montserrat"/>
      </rPr>
      <t>GRI:</t>
    </r>
    <r>
      <rPr>
        <sz val="12"/>
        <color theme="1"/>
        <rFont val="Montserrat"/>
      </rPr>
      <t xml:space="preserve"> 308-1; 308-2; 414-1; 414-2.              
</t>
    </r>
    <r>
      <rPr>
        <b/>
        <sz val="12"/>
        <color theme="1"/>
        <rFont val="Montserrat"/>
      </rPr>
      <t xml:space="preserve">Sector GRI: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Indicadores propios:</t>
    </r>
    <r>
      <rPr>
        <sz val="12"/>
        <color theme="1"/>
        <rFont val="Montserrat"/>
      </rPr>
      <t xml:space="preserve"> MF-3; MF-4: MF-5; MF-6.</t>
    </r>
  </si>
  <si>
    <r>
      <rPr>
        <b/>
        <sz val="12"/>
        <color theme="1"/>
        <rFont val="Montserrat"/>
      </rPr>
      <t>GRI</t>
    </r>
    <r>
      <rPr>
        <sz val="12"/>
        <color theme="1"/>
        <rFont val="Montserrat"/>
      </rPr>
      <t xml:space="preserve">: 304-1                                               
</t>
    </r>
    <r>
      <rPr>
        <b/>
        <sz val="12"/>
        <color theme="1"/>
        <rFont val="Montserrat"/>
      </rPr>
      <t>Sector GRI:</t>
    </r>
    <r>
      <rPr>
        <sz val="12"/>
        <color theme="1"/>
        <rFont val="Montserrat"/>
      </rPr>
      <t xml:space="preserve"> 13.3.2</t>
    </r>
  </si>
  <si>
    <r>
      <rPr>
        <b/>
        <sz val="12"/>
        <color theme="1"/>
        <rFont val="Montserrat"/>
      </rPr>
      <t>GRI:</t>
    </r>
    <r>
      <rPr>
        <sz val="12"/>
        <color theme="1"/>
        <rFont val="Montserrat"/>
      </rPr>
      <t xml:space="preserve"> 305-1; 305-2; 305-3; 305-4; 305-5       </t>
    </r>
    <r>
      <rPr>
        <b/>
        <sz val="12"/>
        <color theme="1"/>
        <rFont val="Montserrat"/>
      </rPr>
      <t>GRI sectorial</t>
    </r>
    <r>
      <rPr>
        <sz val="12"/>
        <color theme="1"/>
        <rFont val="Montserrat"/>
      </rPr>
      <t xml:space="preserve">: 13.1.2; 13.1.3; 13.1.4; 13.1.5; 13.1.6                                                      
</t>
    </r>
    <r>
      <rPr>
        <b/>
        <sz val="12"/>
        <color theme="1"/>
        <rFont val="Montserrat"/>
      </rPr>
      <t>SASB</t>
    </r>
    <r>
      <rPr>
        <sz val="12"/>
        <color theme="1"/>
        <rFont val="Montserrat"/>
      </rPr>
      <t>: FB-MP-110a.1; FB-MP-110a.2
Recomendaciones del TCFD</t>
    </r>
  </si>
  <si>
    <r>
      <rPr>
        <b/>
        <sz val="12"/>
        <color theme="1"/>
        <rFont val="Montserrat"/>
      </rPr>
      <t>GRI:</t>
    </r>
    <r>
      <rPr>
        <sz val="12"/>
        <color theme="1"/>
        <rFont val="Montserrat"/>
      </rPr>
      <t xml:space="preserve"> 403-9; 403-10                                      
</t>
    </r>
    <r>
      <rPr>
        <b/>
        <sz val="12"/>
        <color theme="1"/>
        <rFont val="Montserrat"/>
      </rPr>
      <t>GRI sectorial</t>
    </r>
    <r>
      <rPr>
        <sz val="12"/>
        <color theme="1"/>
        <rFont val="Montserrat"/>
      </rPr>
      <t xml:space="preserve">: 13.19.10; 13.19.11                
</t>
    </r>
    <r>
      <rPr>
        <b/>
        <sz val="12"/>
        <color theme="1"/>
        <rFont val="Montserrat"/>
      </rPr>
      <t>SASB:</t>
    </r>
    <r>
      <rPr>
        <sz val="12"/>
        <color theme="1"/>
        <rFont val="Montserrat"/>
      </rPr>
      <t xml:space="preserve"> FB-MP-320a.1</t>
    </r>
  </si>
  <si>
    <r>
      <rPr>
        <b/>
        <sz val="12"/>
        <color theme="1"/>
        <rFont val="Montserrat"/>
      </rPr>
      <t>GRI:</t>
    </r>
    <r>
      <rPr>
        <sz val="12"/>
        <color theme="1"/>
        <rFont val="Montserrat"/>
      </rPr>
      <t xml:space="preserve"> 2-30; 202-1; 203-1; 203-2; 401-1; 401-3; 405-2; 406-1; 413-1                                  
</t>
    </r>
    <r>
      <rPr>
        <b/>
        <sz val="12"/>
        <color theme="1"/>
        <rFont val="Montserrat"/>
      </rPr>
      <t>Sector GRI:</t>
    </r>
    <r>
      <rPr>
        <sz val="12"/>
        <color theme="1"/>
        <rFont val="Montserrat"/>
      </rPr>
      <t xml:space="preserve"> 13.12.2; 13.15.3; 13.15.4; 13.21.2; 13.21.3; 13.22.3; 13.22.4</t>
    </r>
  </si>
  <si>
    <r>
      <rPr>
        <b/>
        <sz val="12"/>
        <color theme="1"/>
        <rFont val="Montserrat"/>
      </rPr>
      <t>Sector GRI:</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Indicadores propios: </t>
    </r>
    <r>
      <rPr>
        <sz val="12"/>
        <color theme="1"/>
        <rFont val="Montserrat"/>
      </rPr>
      <t>MF-3; MF-6; MF-7</t>
    </r>
  </si>
  <si>
    <r>
      <rPr>
        <b/>
        <sz val="12"/>
        <color theme="1"/>
        <rFont val="Montserrat"/>
      </rPr>
      <t>GRI sectorial:</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Indicadores propios:</t>
    </r>
    <r>
      <rPr>
        <sz val="12"/>
        <color theme="1"/>
        <rFont val="Montserrat"/>
      </rPr>
      <t xml:space="preserve"> MF-4; MF-5</t>
    </r>
  </si>
  <si>
    <r>
      <rPr>
        <b/>
        <sz val="12"/>
        <color theme="1"/>
        <rFont val="Montserrat"/>
      </rPr>
      <t xml:space="preserve">GRI: </t>
    </r>
    <r>
      <rPr>
        <sz val="12"/>
        <color theme="1"/>
        <rFont val="Montserrat"/>
      </rPr>
      <t xml:space="preserve">2-6; 201-1                                        
</t>
    </r>
    <r>
      <rPr>
        <b/>
        <sz val="12"/>
        <color theme="1"/>
        <rFont val="Montserrat"/>
      </rPr>
      <t xml:space="preserve">Sector GRI: </t>
    </r>
    <r>
      <rPr>
        <sz val="12"/>
        <color theme="1"/>
        <rFont val="Montserrat"/>
      </rPr>
      <t xml:space="preserve">13.22.2                                 
</t>
    </r>
    <r>
      <rPr>
        <b/>
        <sz val="12"/>
        <color theme="1"/>
        <rFont val="Montserrat"/>
      </rPr>
      <t>SASB:</t>
    </r>
    <r>
      <rPr>
        <sz val="12"/>
        <color theme="1"/>
        <rFont val="Montserrat"/>
      </rPr>
      <t xml:space="preserve"> FB-MP-000.A; FB-MP-250a.4</t>
    </r>
  </si>
  <si>
    <r>
      <rPr>
        <b/>
        <sz val="12"/>
        <color theme="1"/>
        <rFont val="Montserrat"/>
      </rPr>
      <t xml:space="preserve">GRI: </t>
    </r>
    <r>
      <rPr>
        <sz val="12"/>
        <color theme="1"/>
        <rFont val="Montserrat"/>
      </rPr>
      <t xml:space="preserve">205-1; 205-2; 205-3                                 
</t>
    </r>
    <r>
      <rPr>
        <b/>
        <sz val="12"/>
        <color theme="1"/>
        <rFont val="Montserrat"/>
      </rPr>
      <t xml:space="preserve">GRI sectorial </t>
    </r>
    <r>
      <rPr>
        <sz val="12"/>
        <color theme="1"/>
        <rFont val="Montserrat"/>
      </rPr>
      <t xml:space="preserve">: 13.26.2; 13.26.3; 13.26.4 </t>
    </r>
    <r>
      <rPr>
        <b/>
        <sz val="12"/>
        <color theme="1"/>
        <rFont val="Montserrat"/>
      </rPr>
      <t xml:space="preserve">Indicadores propios: </t>
    </r>
    <r>
      <rPr>
        <sz val="12"/>
        <color theme="1"/>
        <rFont val="Montserrat"/>
      </rPr>
      <t>MF-2</t>
    </r>
  </si>
  <si>
    <r>
      <rPr>
        <sz val="11"/>
        <color theme="0"/>
        <rFont val="Aptos Narrow"/>
        <family val="2"/>
      </rPr>
      <t>−</t>
    </r>
    <r>
      <rPr>
        <sz val="11"/>
        <color theme="0"/>
        <rFont val="Montserrat"/>
      </rPr>
      <t>0,03 p.p.</t>
    </r>
  </si>
  <si>
    <t>−1,19 p.p.</t>
  </si>
  <si>
    <t>2,48 p.p.</t>
  </si>
  <si>
    <r>
      <rPr>
        <sz val="11"/>
        <color theme="0"/>
        <rFont val="Aptos Narrow"/>
        <family val="2"/>
      </rPr>
      <t>−</t>
    </r>
    <r>
      <rPr>
        <sz val="11"/>
        <color theme="0"/>
        <rFont val="Montserrat"/>
      </rPr>
      <t>1,27 p.p.</t>
    </r>
  </si>
  <si>
    <t>Las unidades en Colombia no cuentan con acuerdos de negociación colectiva, ya que no existe un sindicato.</t>
  </si>
  <si>
    <r>
      <rPr>
        <b/>
        <u/>
        <sz val="10"/>
        <color rgb="FF2E5372"/>
        <rFont val="Montserrat"/>
      </rPr>
      <t>Contexto:</t>
    </r>
    <r>
      <rPr>
        <sz val="10"/>
        <color rgb="FF2E5372"/>
        <rFont val="Montserrat"/>
      </rPr>
      <t xml:space="preserve">
Como Compañía, Minerva Foods reconoce la importancia de la negociación colectiva como una herramienta para la valorización profesional y el fortalecimiento de las relaciones laborales. En nuestro Código de Conducta, aclaramos que la Compañía respeta la libertad de asociación, reconoce a las entidades sindicales como representantes legales de los trabajadores y siempre busca un diálogo abierto, franco y transparente. La Compañía valora y promueve una relación armoniosa y transparente con sus colaboradores y con los sindicatos representativos de cada categoría profesional. Como reflejo de este compromiso, ha celebrado Convenios Colectivos de Trabajo, siempre guiados por un diálogo constructivo y el equilibrio entre los intereses de la empresa y los trabajadores. Estos acuerdos, cuya vigencia puede variar entre uno y dos años, se firman conforme a la fecha base de cada categoría e incluyen cláusulas económicas y sociales que se revisan y negocian periódicamente. De esta manera, la Compañía refuerza su compromiso con el mantenimiento de un entorno laboral justo, productivo y alineado con las mejores prácticas en relaciones laborales. El porcentaje de colaboradores cubiertos por convenios colectivos varía según la realidad legal y laboral de cada país donde operamos.
En 2024, el 100% de los colaboradores en Brasil y Uruguay estaban cubiertos por convenios colectivos, mientras que en Argentina esta cobertura fue del 93,2%. En Paraguay, la tasa fue del 32,4%, reflejando el contexto regulatorio local. En Australia, el 81,3% de los colaboradores estaban cubiertos por acuerdos colectivos, y en Colombia, esta práctica aún no se había implementado.</t>
    </r>
  </si>
  <si>
    <t>Plantas de sacrificio y deshuesado de ovino</t>
  </si>
  <si>
    <t>Ovinos</t>
  </si>
  <si>
    <t>Nuestra gente por tipo de contrato</t>
  </si>
  <si>
    <t xml:space="preserve">Nuestra gente por categoría funcional </t>
  </si>
  <si>
    <t>Nuestra gente por grupo de edad*</t>
  </si>
  <si>
    <r>
      <rPr>
        <b/>
        <sz val="10"/>
        <color rgb="FF2E5372"/>
        <rFont val="Montserrat"/>
      </rPr>
      <t xml:space="preserve">Contexto: </t>
    </r>
    <r>
      <rPr>
        <sz val="10"/>
        <color rgb="FF2E5372"/>
        <rFont val="Montserrat"/>
      </rPr>
      <t xml:space="preserve">La integración de las nuevas unidades impactó directamente en los indicadores de </t>
    </r>
    <r>
      <rPr>
        <b/>
        <sz val="10"/>
        <color rgb="FF2E5372"/>
        <rFont val="Montserrat"/>
      </rPr>
      <t>Salud y Seguridad Ocupacional (SSO)</t>
    </r>
    <r>
      <rPr>
        <sz val="10"/>
        <color rgb="FF2E5372"/>
        <rFont val="Montserrat"/>
      </rPr>
      <t xml:space="preserve">, reflejando los desafíos inherentes al proceso de expansión. La incorporación de operaciones con </t>
    </r>
    <r>
      <rPr>
        <b/>
        <sz val="10"/>
        <color rgb="FF2E5372"/>
        <rFont val="Montserrat"/>
      </rPr>
      <t>culturas organizativas y niveles de madurez en SST</t>
    </r>
    <r>
      <rPr>
        <sz val="10"/>
        <color rgb="FF2E5372"/>
        <rFont val="Montserrat"/>
      </rPr>
      <t xml:space="preserve"> diferentes </t>
    </r>
    <r>
      <rPr>
        <b/>
        <sz val="10"/>
        <color rgb="FF2E5372"/>
        <rFont val="Montserrat"/>
      </rPr>
      <t>, la</t>
    </r>
    <r>
      <rPr>
        <sz val="10"/>
        <color rgb="FF2E5372"/>
        <rFont val="Montserrat"/>
      </rPr>
      <t xml:space="preserve"> ampliación de la base de empleados y la diversificación de los perfiles operativos provocaron </t>
    </r>
    <r>
      <rPr>
        <b/>
        <sz val="10"/>
        <color rgb="FF2E5372"/>
        <rFont val="Montserrat"/>
      </rPr>
      <t>variaciones iniciales</t>
    </r>
    <r>
      <rPr>
        <sz val="10"/>
        <color rgb="FF2E5372"/>
        <rFont val="Montserrat"/>
      </rPr>
      <t xml:space="preserve"> en los principales indicadores, como los índices de frecuencia y gravedad. Para mitigar estos efectos, la empresa reforzó sus acciones de integración, estandarización de procesos y difusión de la cultura de seguridad, </t>
    </r>
    <r>
      <rPr>
        <b/>
        <sz val="10"/>
        <color rgb="FF2E5372"/>
        <rFont val="Montserrat"/>
      </rPr>
      <t>reafirmando su compromiso con ambientes de trabajo más seguros y saludables.</t>
    </r>
    <r>
      <rPr>
        <sz val="10"/>
        <color rgb="FF2E5372"/>
        <rFont val="Montserrat"/>
      </rPr>
      <t xml:space="preserve"> La empresa actúa en conformidad con la legislación y las orientaciones gubernamentales locales, y cumple con los requisitos relacionados con el Salario Mínimo Nacional o el Salario Digno Nacional, según lo recomendado por el CIPD.</t>
    </r>
  </si>
  <si>
    <t>Minerva Foods tiene actualmente el 66,5% de su cadena de suministro mapeada para los requisitos de bienestar animal. El objetivo es alcanzar el 100% del mapeo en 2028, y hacer todos los ajustes para que en 2040 se alcance el objetivo.</t>
  </si>
  <si>
    <t>Posición expresada en la Política de Bienestar Animal de Minerva Foods. No se permite el uso de animales genéticamente modificados, animales clonados o animales que hayan usado hormonas promotoras del crecimiento en su cadena de producción. https://minervafoods.com/wp-content/uploads/2023/05/POL.GLB-M009-Bem-Estar-animal-CNC.pdf</t>
  </si>
  <si>
    <t>La Compañía ha establecido una política con estrictos criterios de sostenibilidad para la adquisición de productos agrícolas y pecuarios, y busca avanzar en la trazabilidad y el monitoreo socioambiental integral de su cadena de suministro en tres frentes de actuación: Proveedores Directos, Proveedores Indirectos y Recalificación y Reinserción de Proveedores.
En el pilar Proveedores Indirectos, los protocolos y herramientas en desarrollo son:
1. Protocolo para Sistemas de Producción de Ciclo Completo: define criterios de control y gestión para granjas de proveedores directos con sistemas de producción completos (cría, recría y engorde), mediante visitas técnicas y la aplicación de listas de comprobación para verificar la información y demostrar las prácticas adoptadas.
2. Protocolo de Trazabilidad Individual: busca garantizar la trazabilidad y la conformidad socioambiental de los animales adquiridos mediante identificación individual oficial normalizada. El procedimiento es realizado por certificadoras acreditadas por el Ministerio de Agricultura, Pecuaria y Abastecimiento (MAPA), garantizando la equidad del proceso. En 2024, más de 53.000 animales fueron sacrificados bajo este protocolo.
3. Protocolo Tier 1: busca garantizar la rastreabilidad de las materias primas y la conformidad socioambiental hasta las unidades pecuarias de los proveedores indirectos Tier 1.
4. SMGeo Prospec: aplicación de monitorización socioambiental desarrollada por Niceplanet Geotecnologia con el apoyo de Minerva Foods. La herramienta permite a los proveedores directos monitorizar gratuitamente la conformidad socioambiental de su propia cadena de suministro. Además, promovemos la formación y fomentamos la participación en eventos destinados a divulgar y utilizar la plataforma. Hasta 2024, más de 1.100 proveedores se habían registrado en la app, lo que corresponde aproximadamente al 35% de la escala de sacrificio.
5. Visipec: aplicada en la región amazónica, esta herramienta permite mapear los riesgos en la cadena ganadera, contribuyendo a un mayor control y transparencia sobre las explotaciones de proveedores indirectos.
El programa se completó en 2024. La aplicación en los orígenes está en curso</t>
  </si>
  <si>
    <t>En 2024, el 100 % de las granjas proveedoras directas en Sudamérica tuvieron sus ciclos de producción mapeados. Esta iniciativa contribuyó directamente al conocimiento profundo de la cadena de valor ganadera y al desarrollo de soluciones para lograr la trazabilidad completa en cada país donde opera la compañía.</t>
  </si>
  <si>
    <r>
      <t xml:space="preserve">Consumo total de </t>
    </r>
    <r>
      <rPr>
        <b/>
        <sz val="11"/>
        <color theme="1"/>
        <rFont val="Montserrat"/>
      </rPr>
      <t>energía renovable</t>
    </r>
    <r>
      <rPr>
        <sz val="11"/>
        <color theme="1"/>
        <rFont val="Montserrat"/>
      </rPr>
      <t xml:space="preserve"> (energía eléctrica + combustibles renovables en GJ)</t>
    </r>
  </si>
  <si>
    <t>En 2024, el 78 % de la energía consumida será renovable (electricidad + combustibles renovables).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</si>
</sst>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1"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11"/>
      <color theme="0"/>
      <name val="Aptos Narrow"/>
      <family val="2"/>
    </font>
    <font>
      <b/>
      <sz val="14"/>
      <color rgb="FF2E5372"/>
      <name val="Aptos Narrow"/>
      <family val="2"/>
    </font>
    <font>
      <sz val="11"/>
      <color rgb="FF2E5372"/>
      <name val="Aptos Narrow"/>
      <family val="2"/>
    </font>
    <font>
      <sz val="10"/>
      <color rgb="FF2E5372"/>
      <name val="Aptos Narrow"/>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8"/>
      <color rgb="FF4E7E9F"/>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u/>
      <sz val="10"/>
      <color theme="1"/>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i/>
      <sz val="11"/>
      <color theme="1"/>
      <name val="Montserrat"/>
    </font>
    <font>
      <b/>
      <sz val="12"/>
      <name val="Montserrat"/>
    </font>
    <font>
      <i/>
      <sz val="10"/>
      <color theme="0"/>
      <name val="Montserrat"/>
    </font>
    <font>
      <b/>
      <u/>
      <sz val="10"/>
      <color rgb="FF2E5372"/>
      <name val="Montserrat"/>
    </font>
    <font>
      <i/>
      <sz val="11"/>
      <color rgb="FFFF0000"/>
      <name val="Montserrat"/>
    </font>
    <font>
      <sz val="9"/>
      <color indexed="81"/>
      <name val="Segoe UI"/>
      <family val="2"/>
    </font>
    <font>
      <i/>
      <sz val="12"/>
      <color theme="1"/>
      <name val="Montserrat"/>
    </font>
    <font>
      <sz val="50"/>
      <color theme="1"/>
      <name val="Aptos Narrow"/>
      <family val="2"/>
      <scheme val="minor"/>
    </font>
    <font>
      <sz val="40"/>
      <color theme="1"/>
      <name val="Aptos Narrow"/>
      <family val="2"/>
      <scheme val="minor"/>
    </font>
    <font>
      <sz val="11"/>
      <color theme="0"/>
      <name val="Montserrat"/>
      <family val="2"/>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3">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1" fillId="0" borderId="0"/>
    <xf numFmtId="44" fontId="7" fillId="0" borderId="0" applyFont="0" applyFill="0" applyBorder="0" applyAlignment="0" applyProtection="0"/>
    <xf numFmtId="43" fontId="7" fillId="0" borderId="0" applyFont="0" applyFill="0" applyBorder="0" applyAlignment="0" applyProtection="0"/>
  </cellStyleXfs>
  <cellXfs count="742">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7" fillId="0" borderId="0" xfId="0" applyFont="1" applyAlignment="1">
      <alignment vertical="center"/>
    </xf>
    <xf numFmtId="0" fontId="6" fillId="0" borderId="0" xfId="0" applyFont="1" applyAlignment="1">
      <alignment vertical="center"/>
    </xf>
    <xf numFmtId="0" fontId="18" fillId="2" borderId="0" xfId="2" applyFont="1" applyFill="1" applyAlignment="1">
      <alignment horizontal="right" wrapText="1" indent="1"/>
    </xf>
    <xf numFmtId="0" fontId="19" fillId="2" borderId="0" xfId="2" applyFont="1" applyFill="1" applyAlignment="1">
      <alignment horizontal="right" wrapText="1" indent="1"/>
    </xf>
    <xf numFmtId="0" fontId="20" fillId="2" borderId="0" xfId="10" applyFont="1">
      <alignment horizontal="right" vertical="center" wrapText="1" indent="1"/>
    </xf>
    <xf numFmtId="0" fontId="13" fillId="18" borderId="0" xfId="0" applyFont="1" applyFill="1" applyAlignment="1">
      <alignment vertical="center" wrapText="1"/>
    </xf>
    <xf numFmtId="0" fontId="22" fillId="2" borderId="0" xfId="0" applyFont="1" applyFill="1" applyAlignment="1">
      <alignment vertical="center"/>
    </xf>
    <xf numFmtId="0" fontId="23" fillId="0" borderId="0" xfId="0" applyFont="1" applyAlignment="1">
      <alignment horizontal="right" vertical="center" readingOrder="1"/>
    </xf>
    <xf numFmtId="0" fontId="25" fillId="2" borderId="0" xfId="2" applyFont="1" applyFill="1" applyAlignment="1">
      <alignment horizontal="right" wrapText="1" indent="1"/>
    </xf>
    <xf numFmtId="0" fontId="26" fillId="20" borderId="0" xfId="0" applyFont="1" applyFill="1"/>
    <xf numFmtId="0" fontId="27" fillId="2" borderId="0" xfId="0" applyFont="1" applyFill="1"/>
    <xf numFmtId="0" fontId="28" fillId="2" borderId="0" xfId="0" applyFont="1" applyFill="1"/>
    <xf numFmtId="0" fontId="29" fillId="2" borderId="0" xfId="2" applyFont="1" applyFill="1" applyAlignment="1">
      <alignment horizontal="right" wrapText="1" indent="1"/>
    </xf>
    <xf numFmtId="0" fontId="31" fillId="2" borderId="0" xfId="10" applyFont="1">
      <alignment horizontal="right" vertical="center" wrapText="1" indent="1"/>
    </xf>
    <xf numFmtId="0" fontId="32" fillId="0" borderId="0" xfId="0" applyFont="1" applyAlignment="1">
      <alignment vertical="center"/>
    </xf>
    <xf numFmtId="0" fontId="33" fillId="0" borderId="0" xfId="2" applyFont="1" applyAlignment="1">
      <alignment horizontal="right" wrapText="1" indent="1"/>
    </xf>
    <xf numFmtId="0" fontId="34" fillId="2" borderId="0" xfId="0" applyFont="1" applyFill="1" applyAlignment="1">
      <alignment vertical="center" wrapText="1"/>
    </xf>
    <xf numFmtId="0" fontId="28" fillId="2" borderId="0" xfId="0" applyFont="1" applyFill="1" applyAlignment="1">
      <alignment vertical="center" wrapText="1"/>
    </xf>
    <xf numFmtId="0" fontId="33" fillId="2" borderId="0" xfId="10" applyFont="1">
      <alignment horizontal="right" vertical="center" wrapText="1" indent="1"/>
    </xf>
    <xf numFmtId="0" fontId="36" fillId="28" borderId="15" xfId="0" applyFont="1" applyFill="1" applyBorder="1" applyAlignment="1">
      <alignment horizontal="center" vertical="center"/>
    </xf>
    <xf numFmtId="0" fontId="27" fillId="2" borderId="0" xfId="0" applyFont="1" applyFill="1" applyAlignment="1">
      <alignment vertical="center" wrapText="1"/>
    </xf>
    <xf numFmtId="0" fontId="29" fillId="0" borderId="0" xfId="0" applyFont="1" applyAlignment="1">
      <alignment horizontal="right" vertical="center" readingOrder="1"/>
    </xf>
    <xf numFmtId="0" fontId="28" fillId="0" borderId="8" xfId="0" applyFont="1" applyBorder="1" applyAlignment="1">
      <alignment horizontal="left" vertical="center" wrapText="1"/>
    </xf>
    <xf numFmtId="0" fontId="28" fillId="0" borderId="8" xfId="0" applyFont="1" applyBorder="1" applyAlignment="1">
      <alignment vertical="center" wrapText="1"/>
    </xf>
    <xf numFmtId="0" fontId="28" fillId="2" borderId="8" xfId="0" applyFont="1" applyFill="1" applyBorder="1" applyAlignment="1">
      <alignment vertical="center" wrapText="1"/>
    </xf>
    <xf numFmtId="0" fontId="27" fillId="2" borderId="0" xfId="2" applyFont="1" applyFill="1" applyAlignment="1">
      <alignment horizontal="right" wrapText="1" indent="1"/>
    </xf>
    <xf numFmtId="0" fontId="28" fillId="2" borderId="0" xfId="0" applyFont="1" applyFill="1" applyAlignment="1">
      <alignment horizontal="center" vertical="center" wrapText="1"/>
    </xf>
    <xf numFmtId="0" fontId="28" fillId="2" borderId="12" xfId="0" applyFont="1" applyFill="1" applyBorder="1" applyAlignment="1">
      <alignment horizontal="left" vertical="center" wrapText="1"/>
    </xf>
    <xf numFmtId="0" fontId="33" fillId="2" borderId="0" xfId="2" applyFont="1" applyFill="1" applyAlignment="1">
      <alignment horizontal="right" wrapText="1" indent="1"/>
    </xf>
    <xf numFmtId="0" fontId="39" fillId="0" borderId="0" xfId="0" applyFont="1" applyAlignment="1">
      <alignment vertical="center"/>
    </xf>
    <xf numFmtId="0" fontId="33" fillId="0" borderId="0" xfId="10" applyFont="1" applyFill="1">
      <alignment horizontal="right" vertical="center" wrapText="1" indent="1"/>
    </xf>
    <xf numFmtId="0" fontId="40" fillId="26" borderId="8" xfId="0" applyFont="1" applyFill="1" applyBorder="1"/>
    <xf numFmtId="0" fontId="28" fillId="2" borderId="13" xfId="0" applyFont="1" applyFill="1" applyBorder="1" applyAlignment="1">
      <alignment horizontal="left" vertical="center"/>
    </xf>
    <xf numFmtId="0" fontId="28" fillId="2" borderId="14"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28" fillId="0" borderId="15" xfId="0" applyFont="1" applyBorder="1" applyAlignment="1">
      <alignment vertical="center" wrapText="1"/>
    </xf>
    <xf numFmtId="0" fontId="28" fillId="2" borderId="15" xfId="0" applyFont="1" applyFill="1" applyBorder="1" applyAlignment="1">
      <alignment vertical="center" wrapText="1"/>
    </xf>
    <xf numFmtId="0" fontId="28" fillId="2" borderId="8" xfId="0" applyFont="1" applyFill="1" applyBorder="1" applyAlignment="1">
      <alignment vertical="center"/>
    </xf>
    <xf numFmtId="0" fontId="28" fillId="2" borderId="8" xfId="0" applyFont="1" applyFill="1" applyBorder="1"/>
    <xf numFmtId="0" fontId="42" fillId="0" borderId="0" xfId="4" applyFont="1"/>
    <xf numFmtId="0" fontId="22" fillId="0" borderId="0" xfId="4" applyFont="1" applyAlignment="1">
      <alignment horizontal="left" indent="1"/>
    </xf>
    <xf numFmtId="0" fontId="27" fillId="0" borderId="0" xfId="4" applyFont="1" applyAlignment="1">
      <alignment horizontal="right" vertical="center"/>
    </xf>
    <xf numFmtId="0" fontId="22" fillId="0" borderId="0" xfId="4" applyFont="1" applyAlignment="1">
      <alignment horizontal="left" vertical="center" indent="1"/>
    </xf>
    <xf numFmtId="0" fontId="22" fillId="0" borderId="0" xfId="4" applyFont="1"/>
    <xf numFmtId="0" fontId="45" fillId="2" borderId="0" xfId="10" applyFont="1">
      <alignment horizontal="right" vertical="center" wrapText="1" indent="1"/>
    </xf>
    <xf numFmtId="0" fontId="22" fillId="19" borderId="0" xfId="4" applyFont="1" applyFill="1"/>
    <xf numFmtId="0" fontId="22" fillId="21" borderId="0" xfId="4" applyFont="1" applyFill="1" applyAlignment="1">
      <alignment vertical="center"/>
    </xf>
    <xf numFmtId="0" fontId="44" fillId="22" borderId="0" xfId="0" applyFont="1" applyFill="1" applyAlignment="1">
      <alignment vertical="center"/>
    </xf>
    <xf numFmtId="0" fontId="44" fillId="23" borderId="0" xfId="0" applyFont="1" applyFill="1" applyAlignment="1">
      <alignment vertical="center" wrapText="1"/>
    </xf>
    <xf numFmtId="0" fontId="44" fillId="23" borderId="0" xfId="0" applyFont="1" applyFill="1" applyAlignment="1">
      <alignment horizontal="center" vertical="center" wrapText="1"/>
    </xf>
    <xf numFmtId="0" fontId="28" fillId="25" borderId="0" xfId="0" applyFont="1" applyFill="1" applyAlignment="1">
      <alignment horizontal="center" vertical="center" wrapText="1"/>
    </xf>
    <xf numFmtId="0" fontId="44" fillId="22" borderId="0" xfId="0" applyFont="1" applyFill="1" applyAlignment="1">
      <alignment horizontal="center" vertical="center"/>
    </xf>
    <xf numFmtId="0" fontId="22" fillId="2" borderId="0" xfId="4" applyFont="1" applyFill="1" applyAlignment="1">
      <alignment vertical="center" wrapText="1"/>
    </xf>
    <xf numFmtId="0" fontId="22" fillId="2" borderId="0" xfId="4" applyFont="1" applyFill="1" applyAlignment="1">
      <alignment vertical="center"/>
    </xf>
    <xf numFmtId="0" fontId="22" fillId="6" borderId="0" xfId="4" applyFont="1" applyFill="1" applyAlignment="1">
      <alignment vertical="center"/>
    </xf>
    <xf numFmtId="0" fontId="22" fillId="0" borderId="0" xfId="4" applyFont="1" applyAlignment="1">
      <alignment vertical="center"/>
    </xf>
    <xf numFmtId="0" fontId="22" fillId="16" borderId="0" xfId="4" applyFont="1" applyFill="1" applyAlignment="1">
      <alignment vertical="center"/>
    </xf>
    <xf numFmtId="0" fontId="44" fillId="17" borderId="0" xfId="0" applyFont="1" applyFill="1" applyAlignment="1">
      <alignment vertical="center"/>
    </xf>
    <xf numFmtId="0" fontId="29" fillId="17" borderId="0" xfId="0" applyFont="1" applyFill="1" applyAlignment="1">
      <alignment vertical="center" wrapText="1"/>
    </xf>
    <xf numFmtId="0" fontId="29" fillId="17" borderId="0" xfId="0" applyFont="1" applyFill="1" applyAlignment="1">
      <alignment horizontal="right" vertical="center" wrapText="1"/>
    </xf>
    <xf numFmtId="0" fontId="27" fillId="17" borderId="0" xfId="0" applyFont="1" applyFill="1" applyAlignment="1">
      <alignment horizontal="right" vertical="center" wrapText="1"/>
    </xf>
    <xf numFmtId="0" fontId="29" fillId="17" borderId="0" xfId="0" applyFont="1" applyFill="1" applyAlignment="1">
      <alignment vertical="center"/>
    </xf>
    <xf numFmtId="0" fontId="22" fillId="2" borderId="0" xfId="2" applyFont="1" applyFill="1" applyAlignment="1">
      <alignment horizontal="right" wrapText="1" indent="1"/>
    </xf>
    <xf numFmtId="0" fontId="46" fillId="14" borderId="3" xfId="0" applyFont="1" applyFill="1" applyBorder="1" applyAlignment="1">
      <alignment vertical="center"/>
    </xf>
    <xf numFmtId="0" fontId="46" fillId="14" borderId="3" xfId="0" applyFont="1" applyFill="1" applyBorder="1" applyAlignment="1">
      <alignment horizontal="right" vertical="center"/>
    </xf>
    <xf numFmtId="0" fontId="22" fillId="2" borderId="0" xfId="10" applyFont="1">
      <alignment horizontal="right" vertical="center" wrapText="1" indent="1"/>
    </xf>
    <xf numFmtId="0" fontId="27" fillId="14" borderId="1" xfId="0" applyFont="1" applyFill="1" applyBorder="1" applyAlignment="1">
      <alignment vertical="center"/>
    </xf>
    <xf numFmtId="0" fontId="27" fillId="14" borderId="1" xfId="0" applyFont="1" applyFill="1" applyBorder="1" applyAlignment="1">
      <alignment vertical="center" wrapText="1"/>
    </xf>
    <xf numFmtId="0" fontId="27" fillId="0" borderId="1" xfId="0" applyFont="1" applyBorder="1" applyAlignment="1">
      <alignment horizontal="right" vertical="center"/>
    </xf>
    <xf numFmtId="166" fontId="27" fillId="24" borderId="19" xfId="0" applyNumberFormat="1" applyFont="1" applyFill="1" applyBorder="1" applyAlignment="1">
      <alignment horizontal="right" vertical="center" wrapText="1"/>
    </xf>
    <xf numFmtId="166" fontId="27" fillId="24" borderId="20" xfId="0" applyNumberFormat="1" applyFont="1" applyFill="1" applyBorder="1" applyAlignment="1">
      <alignment horizontal="right" vertical="center" wrapText="1"/>
    </xf>
    <xf numFmtId="0" fontId="27" fillId="14" borderId="2" xfId="0" applyFont="1" applyFill="1" applyBorder="1" applyAlignment="1">
      <alignment vertical="center"/>
    </xf>
    <xf numFmtId="0" fontId="27" fillId="14" borderId="2" xfId="0" applyFont="1" applyFill="1" applyBorder="1" applyAlignment="1">
      <alignment vertical="center" wrapText="1"/>
    </xf>
    <xf numFmtId="167" fontId="27" fillId="0" borderId="2" xfId="0" applyNumberFormat="1" applyFont="1" applyBorder="1" applyAlignment="1">
      <alignment horizontal="right" vertical="center" wrapText="1"/>
    </xf>
    <xf numFmtId="0" fontId="47" fillId="17" borderId="0" xfId="0" applyFont="1" applyFill="1" applyAlignment="1">
      <alignment vertical="center"/>
    </xf>
    <xf numFmtId="0" fontId="47" fillId="17" borderId="0" xfId="0" applyFont="1" applyFill="1" applyAlignment="1">
      <alignment horizontal="right" vertical="center"/>
    </xf>
    <xf numFmtId="0" fontId="27" fillId="17" borderId="0" xfId="0" applyFont="1" applyFill="1" applyAlignment="1">
      <alignment horizontal="right" vertical="center"/>
    </xf>
    <xf numFmtId="0" fontId="27" fillId="12" borderId="0" xfId="4" applyFont="1" applyFill="1" applyAlignment="1">
      <alignment horizontal="right" vertical="center"/>
    </xf>
    <xf numFmtId="0" fontId="27" fillId="17" borderId="0" xfId="0" applyFont="1" applyFill="1" applyAlignment="1">
      <alignment vertical="center"/>
    </xf>
    <xf numFmtId="0" fontId="47" fillId="14" borderId="3" xfId="0" applyFont="1" applyFill="1" applyBorder="1" applyAlignment="1">
      <alignment vertical="center"/>
    </xf>
    <xf numFmtId="0" fontId="47" fillId="14" borderId="3" xfId="0" applyFont="1" applyFill="1" applyBorder="1" applyAlignment="1">
      <alignment vertical="center" wrapText="1"/>
    </xf>
    <xf numFmtId="167" fontId="47" fillId="0" borderId="3" xfId="0" applyNumberFormat="1" applyFont="1" applyBorder="1" applyAlignment="1">
      <alignment horizontal="right" vertical="center" wrapText="1"/>
    </xf>
    <xf numFmtId="167" fontId="27" fillId="0" borderId="1" xfId="0" applyNumberFormat="1" applyFont="1" applyBorder="1" applyAlignment="1">
      <alignment horizontal="right" vertical="center" wrapText="1"/>
    </xf>
    <xf numFmtId="166" fontId="27" fillId="24" borderId="0" xfId="0" applyNumberFormat="1" applyFont="1" applyFill="1" applyAlignment="1">
      <alignment horizontal="right" vertical="center" wrapText="1"/>
    </xf>
    <xf numFmtId="0" fontId="44" fillId="17" borderId="0" xfId="0" applyFont="1" applyFill="1" applyAlignment="1">
      <alignment horizontal="right" vertical="center"/>
    </xf>
    <xf numFmtId="0" fontId="32" fillId="17" borderId="0" xfId="0" applyFont="1" applyFill="1" applyAlignment="1">
      <alignment horizontal="right" vertical="center"/>
    </xf>
    <xf numFmtId="0" fontId="27" fillId="16" borderId="0" xfId="4" applyFont="1" applyFill="1" applyAlignment="1">
      <alignment horizontal="right" vertical="center"/>
    </xf>
    <xf numFmtId="0" fontId="49" fillId="0" borderId="19" xfId="0" applyFont="1" applyBorder="1" applyAlignment="1">
      <alignment vertical="center"/>
    </xf>
    <xf numFmtId="0" fontId="22" fillId="0" borderId="0" xfId="0" applyFont="1" applyAlignment="1">
      <alignment horizontal="left" wrapText="1" indent="1"/>
    </xf>
    <xf numFmtId="0" fontId="27" fillId="14" borderId="3" xfId="0" applyFont="1" applyFill="1" applyBorder="1" applyAlignment="1">
      <alignment vertical="center"/>
    </xf>
    <xf numFmtId="0" fontId="22" fillId="12" borderId="0" xfId="4" applyFont="1" applyFill="1" applyAlignment="1">
      <alignment vertical="center"/>
    </xf>
    <xf numFmtId="166" fontId="27" fillId="17" borderId="1" xfId="0" applyNumberFormat="1" applyFont="1" applyFill="1" applyBorder="1" applyAlignment="1">
      <alignment vertical="center" wrapText="1"/>
    </xf>
    <xf numFmtId="166" fontId="27" fillId="25" borderId="19" xfId="0" applyNumberFormat="1" applyFont="1" applyFill="1" applyBorder="1" applyAlignment="1">
      <alignment horizontal="right" vertical="center" wrapText="1"/>
    </xf>
    <xf numFmtId="0" fontId="50" fillId="14" borderId="1" xfId="0" applyFont="1" applyFill="1" applyBorder="1" applyAlignment="1">
      <alignment vertical="center" wrapText="1"/>
    </xf>
    <xf numFmtId="168" fontId="27" fillId="14" borderId="1" xfId="0" applyNumberFormat="1" applyFont="1" applyFill="1" applyBorder="1" applyAlignment="1">
      <alignment horizontal="right" vertical="center"/>
    </xf>
    <xf numFmtId="0" fontId="27" fillId="0" borderId="0" xfId="2" applyFont="1" applyAlignment="1">
      <alignment horizontal="right" wrapText="1" indent="1"/>
    </xf>
    <xf numFmtId="0" fontId="27" fillId="14" borderId="1" xfId="0" applyFont="1" applyFill="1" applyBorder="1" applyAlignment="1">
      <alignment horizontal="right" vertical="center"/>
    </xf>
    <xf numFmtId="0" fontId="22" fillId="0" borderId="0" xfId="4" applyFont="1" applyAlignment="1">
      <alignment vertical="center" wrapText="1"/>
    </xf>
    <xf numFmtId="0" fontId="52" fillId="0" borderId="0" xfId="4" applyFont="1" applyAlignment="1">
      <alignment vertical="center" textRotation="90"/>
    </xf>
    <xf numFmtId="0" fontId="22" fillId="0" borderId="0" xfId="4" applyFont="1" applyAlignment="1">
      <alignment horizontal="right" vertical="center" wrapText="1"/>
    </xf>
    <xf numFmtId="0" fontId="22" fillId="0" borderId="0" xfId="4" applyFont="1" applyAlignment="1">
      <alignment horizontal="right" vertical="center"/>
    </xf>
    <xf numFmtId="3" fontId="27" fillId="0" borderId="0" xfId="4" applyNumberFormat="1" applyFont="1" applyAlignment="1">
      <alignment horizontal="right" vertical="center"/>
    </xf>
    <xf numFmtId="0" fontId="27" fillId="0" borderId="0" xfId="4" applyFont="1" applyAlignment="1">
      <alignment vertical="center" wrapText="1"/>
    </xf>
    <xf numFmtId="0" fontId="27" fillId="0" borderId="0" xfId="4" applyFont="1" applyAlignment="1">
      <alignment horizontal="right" vertical="center" wrapText="1"/>
    </xf>
    <xf numFmtId="3" fontId="27" fillId="0" borderId="0" xfId="4" applyNumberFormat="1" applyFont="1" applyAlignment="1">
      <alignment horizontal="right" vertical="center" wrapText="1"/>
    </xf>
    <xf numFmtId="4" fontId="22" fillId="0" borderId="0" xfId="4" applyNumberFormat="1" applyFont="1" applyAlignment="1">
      <alignment horizontal="right" vertical="center"/>
    </xf>
    <xf numFmtId="1" fontId="27" fillId="0" borderId="0" xfId="4" applyNumberFormat="1" applyFont="1" applyAlignment="1">
      <alignment horizontal="right" vertical="center" wrapText="1"/>
    </xf>
    <xf numFmtId="2" fontId="27" fillId="0" borderId="0" xfId="4" applyNumberFormat="1" applyFont="1" applyAlignment="1">
      <alignment horizontal="right" vertical="center" wrapText="1"/>
    </xf>
    <xf numFmtId="0" fontId="22" fillId="0" borderId="0" xfId="4" applyFont="1" applyAlignment="1">
      <alignment horizontal="left" vertical="center" wrapText="1"/>
    </xf>
    <xf numFmtId="0" fontId="22" fillId="0" borderId="0" xfId="4" applyFont="1" applyAlignment="1">
      <alignment horizontal="right"/>
    </xf>
    <xf numFmtId="0" fontId="22" fillId="0" borderId="0" xfId="4" applyFont="1" applyAlignment="1">
      <alignment horizontal="left" wrapText="1" indent="1"/>
    </xf>
    <xf numFmtId="0" fontId="41" fillId="2" borderId="0" xfId="2" applyFont="1" applyFill="1" applyAlignment="1">
      <alignment horizontal="right" wrapText="1" indent="1"/>
    </xf>
    <xf numFmtId="0" fontId="42" fillId="19" borderId="4" xfId="4" applyFont="1" applyFill="1" applyBorder="1"/>
    <xf numFmtId="0" fontId="22" fillId="21" borderId="0" xfId="4" applyFont="1" applyFill="1" applyAlignment="1">
      <alignment horizontal="left" indent="1"/>
    </xf>
    <xf numFmtId="0" fontId="43" fillId="21" borderId="0" xfId="4" applyFont="1" applyFill="1" applyAlignment="1">
      <alignment vertical="center"/>
    </xf>
    <xf numFmtId="0" fontId="34" fillId="21" borderId="0" xfId="4" applyFont="1" applyFill="1" applyAlignment="1">
      <alignment horizontal="left" vertical="center" wrapText="1"/>
    </xf>
    <xf numFmtId="0" fontId="53" fillId="21" borderId="0" xfId="4" applyFont="1" applyFill="1" applyAlignment="1">
      <alignment horizontal="left" vertical="center" indent="1"/>
    </xf>
    <xf numFmtId="0" fontId="22" fillId="21" borderId="0" xfId="4" applyFont="1" applyFill="1" applyAlignment="1">
      <alignment horizontal="left" vertical="center" indent="1"/>
    </xf>
    <xf numFmtId="0" fontId="22" fillId="6" borderId="0" xfId="4" applyFont="1" applyFill="1" applyAlignment="1">
      <alignment horizontal="left" vertical="center" indent="1"/>
    </xf>
    <xf numFmtId="0" fontId="22" fillId="6" borderId="0" xfId="4" applyFont="1" applyFill="1" applyAlignment="1">
      <alignment horizontal="left" indent="1"/>
    </xf>
    <xf numFmtId="0" fontId="22" fillId="2" borderId="0" xfId="4" applyFont="1" applyFill="1"/>
    <xf numFmtId="0" fontId="22" fillId="19" borderId="5" xfId="4" applyFont="1" applyFill="1" applyBorder="1"/>
    <xf numFmtId="0" fontId="44" fillId="22" borderId="0" xfId="0" applyFont="1" applyFill="1" applyAlignment="1">
      <alignment vertical="top"/>
    </xf>
    <xf numFmtId="0" fontId="46" fillId="14" borderId="0" xfId="0" applyFont="1" applyFill="1" applyAlignment="1">
      <alignment vertical="center"/>
    </xf>
    <xf numFmtId="0" fontId="29" fillId="14" borderId="0" xfId="0" applyFont="1" applyFill="1" applyAlignment="1">
      <alignment vertical="center" wrapText="1"/>
    </xf>
    <xf numFmtId="0" fontId="27" fillId="14" borderId="0" xfId="0" applyFont="1" applyFill="1" applyAlignment="1">
      <alignment horizontal="right" vertical="center" wrapText="1"/>
    </xf>
    <xf numFmtId="0" fontId="29" fillId="14" borderId="0" xfId="0" applyFont="1" applyFill="1" applyAlignment="1">
      <alignment vertical="center"/>
    </xf>
    <xf numFmtId="10" fontId="27" fillId="0" borderId="1" xfId="0" applyNumberFormat="1" applyFont="1" applyBorder="1" applyAlignment="1">
      <alignment vertical="center"/>
    </xf>
    <xf numFmtId="167" fontId="27" fillId="30" borderId="1" xfId="0" applyNumberFormat="1" applyFont="1" applyFill="1" applyBorder="1" applyAlignment="1">
      <alignment horizontal="right" vertical="center" wrapText="1"/>
    </xf>
    <xf numFmtId="0" fontId="27" fillId="0" borderId="0" xfId="0" applyFont="1" applyAlignment="1">
      <alignment vertical="center"/>
    </xf>
    <xf numFmtId="10" fontId="27" fillId="14" borderId="1" xfId="0" applyNumberFormat="1" applyFont="1" applyFill="1" applyBorder="1" applyAlignment="1">
      <alignment vertical="center"/>
    </xf>
    <xf numFmtId="0" fontId="27" fillId="30" borderId="0" xfId="0" applyFont="1" applyFill="1" applyAlignment="1">
      <alignment horizontal="right" vertical="center" wrapText="1"/>
    </xf>
    <xf numFmtId="0" fontId="27" fillId="0" borderId="1" xfId="0" applyFont="1" applyBorder="1" applyAlignment="1">
      <alignment vertical="center" wrapText="1"/>
    </xf>
    <xf numFmtId="0" fontId="48" fillId="14" borderId="1" xfId="0" applyFont="1" applyFill="1" applyBorder="1" applyAlignment="1">
      <alignment vertical="center" wrapText="1"/>
    </xf>
    <xf numFmtId="0" fontId="27" fillId="2" borderId="1" xfId="0" applyFont="1" applyFill="1" applyBorder="1" applyAlignment="1">
      <alignment vertical="center"/>
    </xf>
    <xf numFmtId="166" fontId="27" fillId="2" borderId="0" xfId="0" applyNumberFormat="1" applyFont="1" applyFill="1" applyAlignment="1">
      <alignment horizontal="right" vertical="center" wrapText="1"/>
    </xf>
    <xf numFmtId="9" fontId="27" fillId="0" borderId="1" xfId="0" applyNumberFormat="1" applyFont="1" applyBorder="1" applyAlignment="1">
      <alignment vertical="center"/>
    </xf>
    <xf numFmtId="9" fontId="27" fillId="2" borderId="1" xfId="0" applyNumberFormat="1" applyFont="1" applyFill="1" applyBorder="1" applyAlignment="1">
      <alignment vertical="center"/>
    </xf>
    <xf numFmtId="10" fontId="27" fillId="2" borderId="1" xfId="0" applyNumberFormat="1" applyFont="1" applyFill="1" applyBorder="1" applyAlignment="1">
      <alignment vertical="center"/>
    </xf>
    <xf numFmtId="0" fontId="27" fillId="33" borderId="1" xfId="0" applyFont="1" applyFill="1" applyBorder="1" applyAlignment="1">
      <alignment horizontal="right" vertical="center"/>
    </xf>
    <xf numFmtId="0" fontId="27" fillId="33" borderId="17" xfId="0" applyFont="1" applyFill="1" applyBorder="1" applyAlignment="1">
      <alignment horizontal="right" vertical="center"/>
    </xf>
    <xf numFmtId="0" fontId="27" fillId="33" borderId="19" xfId="0" applyFont="1" applyFill="1" applyBorder="1" applyAlignment="1">
      <alignment horizontal="right" vertical="center"/>
    </xf>
    <xf numFmtId="0" fontId="27" fillId="33" borderId="0" xfId="0" applyFont="1" applyFill="1" applyAlignment="1">
      <alignment horizontal="right" vertical="center"/>
    </xf>
    <xf numFmtId="10" fontId="27" fillId="14" borderId="0" xfId="0" applyNumberFormat="1" applyFont="1" applyFill="1" applyAlignment="1">
      <alignment vertical="center"/>
    </xf>
    <xf numFmtId="9" fontId="27" fillId="14" borderId="1" xfId="0" applyNumberFormat="1" applyFont="1" applyFill="1" applyBorder="1" applyAlignment="1">
      <alignment vertical="center"/>
    </xf>
    <xf numFmtId="166" fontId="27" fillId="2" borderId="1" xfId="0" applyNumberFormat="1" applyFont="1" applyFill="1" applyBorder="1" applyAlignment="1">
      <alignment vertical="center"/>
    </xf>
    <xf numFmtId="0" fontId="50" fillId="14" borderId="0" xfId="0" applyFont="1" applyFill="1" applyAlignment="1">
      <alignment vertical="center"/>
    </xf>
    <xf numFmtId="0" fontId="27" fillId="33" borderId="20" xfId="0" applyFont="1" applyFill="1" applyBorder="1" applyAlignment="1">
      <alignment horizontal="right" vertical="center"/>
    </xf>
    <xf numFmtId="0" fontId="47" fillId="17" borderId="1" xfId="0" applyFont="1" applyFill="1" applyBorder="1" applyAlignment="1">
      <alignment vertical="center"/>
    </xf>
    <xf numFmtId="0" fontId="22" fillId="12" borderId="0" xfId="4" applyFont="1" applyFill="1" applyAlignment="1">
      <alignment horizontal="right" vertical="center"/>
    </xf>
    <xf numFmtId="0" fontId="27" fillId="17" borderId="1" xfId="0" applyFont="1" applyFill="1" applyBorder="1" applyAlignment="1">
      <alignment vertical="center"/>
    </xf>
    <xf numFmtId="0" fontId="47" fillId="14" borderId="1" xfId="0" applyFont="1" applyFill="1" applyBorder="1" applyAlignment="1">
      <alignment vertical="center"/>
    </xf>
    <xf numFmtId="0" fontId="22" fillId="2" borderId="0" xfId="4" applyFont="1" applyFill="1" applyAlignment="1">
      <alignment horizontal="right" vertical="center"/>
    </xf>
    <xf numFmtId="9" fontId="27" fillId="0" borderId="1" xfId="0" applyNumberFormat="1" applyFont="1" applyBorder="1" applyAlignment="1">
      <alignment vertical="center" wrapText="1"/>
    </xf>
    <xf numFmtId="167" fontId="27" fillId="2" borderId="1" xfId="0" applyNumberFormat="1" applyFont="1" applyFill="1" applyBorder="1" applyAlignment="1">
      <alignment vertical="center" wrapText="1"/>
    </xf>
    <xf numFmtId="10" fontId="27" fillId="0" borderId="1" xfId="0" applyNumberFormat="1" applyFont="1" applyBorder="1" applyAlignment="1">
      <alignment vertical="center" wrapText="1"/>
    </xf>
    <xf numFmtId="167" fontId="27" fillId="0" borderId="1" xfId="0" applyNumberFormat="1" applyFont="1" applyBorder="1" applyAlignment="1">
      <alignment vertical="center" wrapText="1"/>
    </xf>
    <xf numFmtId="167" fontId="27" fillId="2" borderId="1" xfId="0" applyNumberFormat="1" applyFont="1" applyFill="1" applyBorder="1" applyAlignment="1">
      <alignment horizontal="right" vertical="center" wrapText="1"/>
    </xf>
    <xf numFmtId="9" fontId="27" fillId="0" borderId="1" xfId="0" applyNumberFormat="1" applyFont="1" applyBorder="1" applyAlignment="1">
      <alignment horizontal="right" vertical="center" wrapText="1"/>
    </xf>
    <xf numFmtId="0" fontId="46" fillId="14" borderId="1" xfId="0" applyFont="1" applyFill="1" applyBorder="1" applyAlignment="1">
      <alignment vertical="center" wrapText="1"/>
    </xf>
    <xf numFmtId="167" fontId="27" fillId="24" borderId="1" xfId="0" applyNumberFormat="1" applyFont="1" applyFill="1" applyBorder="1" applyAlignment="1">
      <alignment horizontal="right" vertical="center" wrapText="1"/>
    </xf>
    <xf numFmtId="9" fontId="27" fillId="2" borderId="1" xfId="0" applyNumberFormat="1" applyFont="1" applyFill="1" applyBorder="1" applyAlignment="1">
      <alignment vertical="center" wrapText="1"/>
    </xf>
    <xf numFmtId="0" fontId="46" fillId="14" borderId="1" xfId="0" applyFont="1" applyFill="1" applyBorder="1" applyAlignment="1">
      <alignment vertical="center"/>
    </xf>
    <xf numFmtId="0" fontId="56" fillId="16" borderId="0" xfId="4" applyFont="1" applyFill="1" applyAlignment="1">
      <alignment vertical="center"/>
    </xf>
    <xf numFmtId="0" fontId="51" fillId="17" borderId="1" xfId="0" applyFont="1" applyFill="1" applyBorder="1" applyAlignment="1">
      <alignment vertical="center"/>
    </xf>
    <xf numFmtId="0" fontId="38" fillId="17" borderId="1" xfId="0" applyFont="1" applyFill="1" applyBorder="1" applyAlignment="1">
      <alignment vertical="center" wrapText="1"/>
    </xf>
    <xf numFmtId="9" fontId="38" fillId="12" borderId="1" xfId="0" applyNumberFormat="1" applyFont="1" applyFill="1" applyBorder="1" applyAlignment="1">
      <alignment vertical="center" wrapText="1"/>
    </xf>
    <xf numFmtId="166" fontId="38" fillId="12" borderId="0" xfId="0" applyNumberFormat="1" applyFont="1" applyFill="1" applyAlignment="1">
      <alignment horizontal="right" vertical="center" wrapText="1"/>
    </xf>
    <xf numFmtId="0" fontId="38" fillId="17" borderId="1" xfId="0" applyFont="1" applyFill="1" applyBorder="1" applyAlignment="1">
      <alignment vertical="center"/>
    </xf>
    <xf numFmtId="170" fontId="27" fillId="2" borderId="1" xfId="0" applyNumberFormat="1" applyFont="1" applyFill="1" applyBorder="1" applyAlignment="1">
      <alignment vertical="center" wrapText="1"/>
    </xf>
    <xf numFmtId="170" fontId="27" fillId="0" borderId="1" xfId="0" applyNumberFormat="1" applyFont="1" applyBorder="1" applyAlignment="1">
      <alignment vertical="center" wrapText="1"/>
    </xf>
    <xf numFmtId="166" fontId="27" fillId="25" borderId="0" xfId="0" applyNumberFormat="1" applyFont="1" applyFill="1" applyAlignment="1">
      <alignment horizontal="right" vertical="center" wrapText="1"/>
    </xf>
    <xf numFmtId="0" fontId="22" fillId="19" borderId="6" xfId="4" applyFont="1" applyFill="1" applyBorder="1"/>
    <xf numFmtId="0" fontId="57" fillId="0" borderId="0" xfId="4" applyFont="1" applyAlignment="1">
      <alignment vertical="center"/>
    </xf>
    <xf numFmtId="0" fontId="49" fillId="0" borderId="7" xfId="0" applyFont="1" applyBorder="1" applyAlignment="1">
      <alignment vertical="center"/>
    </xf>
    <xf numFmtId="0" fontId="49" fillId="0" borderId="0" xfId="0" applyFont="1" applyAlignment="1">
      <alignment vertical="center"/>
    </xf>
    <xf numFmtId="0" fontId="57" fillId="0" borderId="0" xfId="4" applyFont="1" applyAlignment="1">
      <alignment horizontal="right" vertical="center"/>
    </xf>
    <xf numFmtId="0" fontId="58" fillId="0" borderId="1" xfId="0" applyFont="1" applyBorder="1" applyAlignment="1">
      <alignment vertical="center"/>
    </xf>
    <xf numFmtId="166" fontId="27" fillId="0" borderId="1" xfId="0" applyNumberFormat="1" applyFont="1" applyBorder="1" applyAlignment="1">
      <alignment vertical="center" wrapText="1"/>
    </xf>
    <xf numFmtId="0" fontId="27" fillId="30" borderId="20" xfId="0" applyFont="1" applyFill="1" applyBorder="1" applyAlignment="1">
      <alignment horizontal="right" vertical="center" wrapText="1"/>
    </xf>
    <xf numFmtId="9" fontId="27" fillId="0" borderId="1" xfId="6" applyFont="1" applyFill="1" applyBorder="1" applyAlignment="1">
      <alignment vertical="center" wrapText="1"/>
    </xf>
    <xf numFmtId="9" fontId="27" fillId="0" borderId="1" xfId="6" applyFont="1" applyBorder="1" applyAlignment="1">
      <alignment vertical="center" wrapText="1"/>
    </xf>
    <xf numFmtId="166" fontId="27" fillId="0" borderId="0" xfId="6" applyNumberFormat="1" applyFont="1" applyAlignment="1">
      <alignment horizontal="right" vertical="center"/>
    </xf>
    <xf numFmtId="166" fontId="27" fillId="0" borderId="0" xfId="6" applyNumberFormat="1" applyFont="1" applyAlignment="1">
      <alignment horizontal="right" vertical="center" wrapText="1"/>
    </xf>
    <xf numFmtId="0" fontId="27" fillId="14" borderId="1" xfId="0" applyFont="1" applyFill="1" applyBorder="1" applyAlignment="1">
      <alignment horizontal="center" vertical="center" wrapText="1"/>
    </xf>
    <xf numFmtId="0" fontId="27" fillId="14" borderId="1" xfId="0" applyFont="1" applyFill="1" applyBorder="1" applyAlignment="1">
      <alignment horizontal="left" vertical="center" wrapText="1"/>
    </xf>
    <xf numFmtId="0" fontId="27" fillId="14" borderId="1" xfId="0" applyFont="1" applyFill="1" applyBorder="1" applyAlignment="1">
      <alignment horizontal="right" vertical="center" wrapText="1"/>
    </xf>
    <xf numFmtId="9" fontId="27" fillId="33" borderId="1" xfId="6" applyFont="1" applyFill="1" applyBorder="1" applyAlignment="1">
      <alignment horizontal="right" vertical="center" wrapText="1"/>
    </xf>
    <xf numFmtId="3" fontId="22" fillId="0" borderId="0" xfId="4" applyNumberFormat="1" applyFont="1" applyAlignment="1">
      <alignment horizontal="right" vertical="center"/>
    </xf>
    <xf numFmtId="3" fontId="22" fillId="0" borderId="0" xfId="4" applyNumberFormat="1" applyFont="1" applyAlignment="1">
      <alignment horizontal="right" vertical="center" wrapText="1"/>
    </xf>
    <xf numFmtId="4" fontId="22" fillId="0" borderId="0" xfId="4" applyNumberFormat="1" applyFont="1" applyAlignment="1">
      <alignment vertical="center"/>
    </xf>
    <xf numFmtId="1" fontId="22" fillId="0" borderId="0" xfId="4" applyNumberFormat="1" applyFont="1" applyAlignment="1">
      <alignment horizontal="right" vertical="center" wrapText="1"/>
    </xf>
    <xf numFmtId="2" fontId="22" fillId="0" borderId="0" xfId="4" applyNumberFormat="1" applyFont="1" applyAlignment="1">
      <alignment horizontal="right" vertical="center" wrapText="1"/>
    </xf>
    <xf numFmtId="0" fontId="59" fillId="14" borderId="1" xfId="0" applyFont="1" applyFill="1" applyBorder="1" applyAlignment="1">
      <alignment vertical="center" wrapText="1"/>
    </xf>
    <xf numFmtId="0" fontId="22" fillId="14" borderId="1" xfId="0" applyFont="1" applyFill="1" applyBorder="1" applyAlignment="1">
      <alignment vertical="center" wrapText="1"/>
    </xf>
    <xf numFmtId="0" fontId="27" fillId="14" borderId="1" xfId="0" applyFont="1" applyFill="1" applyBorder="1" applyAlignment="1">
      <alignment horizontal="center" vertical="center"/>
    </xf>
    <xf numFmtId="0" fontId="51" fillId="17" borderId="0" xfId="0" applyFont="1" applyFill="1" applyAlignment="1">
      <alignment vertical="center" wrapText="1"/>
    </xf>
    <xf numFmtId="0" fontId="61" fillId="17" borderId="0" xfId="0" applyFont="1" applyFill="1" applyAlignment="1">
      <alignment vertical="center" wrapText="1"/>
    </xf>
    <xf numFmtId="0" fontId="59" fillId="0" borderId="0" xfId="4" applyFont="1" applyAlignment="1">
      <alignment vertical="center" wrapText="1"/>
    </xf>
    <xf numFmtId="0" fontId="47" fillId="14" borderId="1" xfId="0" applyFont="1" applyFill="1" applyBorder="1" applyAlignment="1">
      <alignment vertical="center" wrapText="1"/>
    </xf>
    <xf numFmtId="3" fontId="47" fillId="14" borderId="1" xfId="0" applyNumberFormat="1" applyFont="1" applyFill="1" applyBorder="1" applyAlignment="1">
      <alignment vertical="center"/>
    </xf>
    <xf numFmtId="3" fontId="47" fillId="0" borderId="1" xfId="0" applyNumberFormat="1" applyFont="1" applyBorder="1" applyAlignment="1">
      <alignment vertical="center"/>
    </xf>
    <xf numFmtId="166" fontId="27" fillId="30" borderId="19" xfId="0" applyNumberFormat="1" applyFont="1" applyFill="1" applyBorder="1" applyAlignment="1">
      <alignment horizontal="right" vertical="center" wrapText="1"/>
    </xf>
    <xf numFmtId="3" fontId="27" fillId="14" borderId="1" xfId="0" applyNumberFormat="1" applyFont="1" applyFill="1" applyBorder="1" applyAlignment="1">
      <alignment vertical="center"/>
    </xf>
    <xf numFmtId="3" fontId="27" fillId="0" borderId="1" xfId="0" applyNumberFormat="1" applyFont="1" applyBorder="1" applyAlignment="1">
      <alignment vertical="center"/>
    </xf>
    <xf numFmtId="166" fontId="27" fillId="30" borderId="20" xfId="0" applyNumberFormat="1" applyFont="1" applyFill="1" applyBorder="1" applyAlignment="1">
      <alignment horizontal="right" vertical="center" wrapText="1"/>
    </xf>
    <xf numFmtId="0" fontId="27" fillId="0" borderId="1" xfId="0" applyFont="1" applyBorder="1" applyAlignment="1">
      <alignment vertical="center"/>
    </xf>
    <xf numFmtId="0" fontId="48" fillId="14" borderId="1" xfId="0" applyFont="1" applyFill="1" applyBorder="1" applyAlignment="1">
      <alignment vertical="center"/>
    </xf>
    <xf numFmtId="3" fontId="47" fillId="2" borderId="1" xfId="0" applyNumberFormat="1" applyFont="1" applyFill="1" applyBorder="1" applyAlignment="1">
      <alignment vertical="center"/>
    </xf>
    <xf numFmtId="166" fontId="47" fillId="30" borderId="20" xfId="0" applyNumberFormat="1" applyFont="1" applyFill="1" applyBorder="1" applyAlignment="1">
      <alignment horizontal="right" vertical="center" wrapText="1"/>
    </xf>
    <xf numFmtId="9" fontId="27" fillId="2" borderId="1" xfId="0" applyNumberFormat="1" applyFont="1" applyFill="1" applyBorder="1" applyAlignment="1">
      <alignment horizontal="right" vertical="center"/>
    </xf>
    <xf numFmtId="166" fontId="27" fillId="30" borderId="0" xfId="0" applyNumberFormat="1" applyFont="1" applyFill="1" applyAlignment="1">
      <alignment horizontal="right" vertical="center" wrapText="1"/>
    </xf>
    <xf numFmtId="10" fontId="27" fillId="17" borderId="1" xfId="0" applyNumberFormat="1" applyFont="1" applyFill="1" applyBorder="1" applyAlignment="1">
      <alignment vertical="center"/>
    </xf>
    <xf numFmtId="9" fontId="27" fillId="12" borderId="1" xfId="0" applyNumberFormat="1" applyFont="1" applyFill="1" applyBorder="1" applyAlignment="1">
      <alignment vertical="center"/>
    </xf>
    <xf numFmtId="10" fontId="27" fillId="12" borderId="1" xfId="0" applyNumberFormat="1" applyFont="1" applyFill="1" applyBorder="1" applyAlignment="1">
      <alignment vertical="center"/>
    </xf>
    <xf numFmtId="166" fontId="27" fillId="33" borderId="17" xfId="0" applyNumberFormat="1" applyFont="1" applyFill="1" applyBorder="1" applyAlignment="1">
      <alignment vertical="center"/>
    </xf>
    <xf numFmtId="166" fontId="27" fillId="33" borderId="20" xfId="0" applyNumberFormat="1" applyFont="1" applyFill="1" applyBorder="1" applyAlignment="1">
      <alignment vertical="center"/>
    </xf>
    <xf numFmtId="49" fontId="27" fillId="14" borderId="1" xfId="0" applyNumberFormat="1" applyFont="1" applyFill="1" applyBorder="1" applyAlignment="1">
      <alignment vertical="center"/>
    </xf>
    <xf numFmtId="0" fontId="22" fillId="0" borderId="0" xfId="10" applyFont="1" applyFill="1">
      <alignment horizontal="right" vertical="center" wrapText="1" indent="1"/>
    </xf>
    <xf numFmtId="0" fontId="44" fillId="16" borderId="6" xfId="4" applyFont="1" applyFill="1" applyBorder="1" applyAlignment="1">
      <alignment vertical="center" wrapText="1"/>
    </xf>
    <xf numFmtId="0" fontId="44" fillId="6" borderId="0" xfId="4" applyFont="1" applyFill="1" applyAlignment="1">
      <alignment vertical="center" wrapText="1"/>
    </xf>
    <xf numFmtId="0" fontId="50" fillId="6" borderId="19" xfId="4" applyFont="1" applyFill="1" applyBorder="1" applyAlignment="1">
      <alignment horizontal="right" vertical="center" wrapText="1"/>
    </xf>
    <xf numFmtId="0" fontId="50" fillId="6" borderId="19" xfId="4" applyFont="1" applyFill="1" applyBorder="1" applyAlignment="1">
      <alignment vertical="center" wrapText="1"/>
    </xf>
    <xf numFmtId="0" fontId="44" fillId="6" borderId="19" xfId="4" applyFont="1" applyFill="1" applyBorder="1" applyAlignment="1">
      <alignment horizontal="left" vertical="center" wrapText="1"/>
    </xf>
    <xf numFmtId="0" fontId="50" fillId="6" borderId="20" xfId="4" applyFont="1" applyFill="1" applyBorder="1" applyAlignment="1">
      <alignment horizontal="left" vertical="center" wrapText="1"/>
    </xf>
    <xf numFmtId="0" fontId="50" fillId="6" borderId="20" xfId="4" applyFont="1" applyFill="1" applyBorder="1" applyAlignment="1">
      <alignment horizontal="right" vertical="center" wrapText="1"/>
    </xf>
    <xf numFmtId="0" fontId="50" fillId="6" borderId="20" xfId="4" applyFont="1" applyFill="1" applyBorder="1" applyAlignment="1">
      <alignment vertical="center" wrapText="1"/>
    </xf>
    <xf numFmtId="0" fontId="44" fillId="6" borderId="20" xfId="4" applyFont="1" applyFill="1" applyBorder="1" applyAlignment="1">
      <alignment horizontal="left" vertical="center" wrapText="1"/>
    </xf>
    <xf numFmtId="3" fontId="50" fillId="6" borderId="20" xfId="4" applyNumberFormat="1" applyFont="1" applyFill="1" applyBorder="1" applyAlignment="1">
      <alignment vertical="center" wrapText="1"/>
    </xf>
    <xf numFmtId="0" fontId="55" fillId="6" borderId="0" xfId="4" applyFont="1" applyFill="1" applyAlignment="1">
      <alignment horizontal="left" vertical="center" wrapText="1"/>
    </xf>
    <xf numFmtId="0" fontId="50" fillId="6" borderId="20" xfId="4" applyFont="1" applyFill="1" applyBorder="1" applyAlignment="1">
      <alignment horizontal="left" vertical="center"/>
    </xf>
    <xf numFmtId="3" fontId="50" fillId="6" borderId="20" xfId="4" applyNumberFormat="1" applyFont="1" applyFill="1" applyBorder="1" applyAlignment="1">
      <alignment horizontal="right" vertical="center"/>
    </xf>
    <xf numFmtId="3" fontId="50" fillId="6" borderId="20" xfId="4" applyNumberFormat="1" applyFont="1" applyFill="1" applyBorder="1" applyAlignment="1">
      <alignment vertical="center"/>
    </xf>
    <xf numFmtId="0" fontId="55" fillId="6" borderId="20" xfId="4" applyFont="1" applyFill="1" applyBorder="1" applyAlignment="1">
      <alignment horizontal="left" vertical="center"/>
    </xf>
    <xf numFmtId="0" fontId="50" fillId="6" borderId="20" xfId="4" applyFont="1" applyFill="1" applyBorder="1" applyAlignment="1">
      <alignment horizontal="right" vertical="center"/>
    </xf>
    <xf numFmtId="0" fontId="50" fillId="6" borderId="20" xfId="4" applyFont="1" applyFill="1" applyBorder="1" applyAlignment="1">
      <alignment vertical="center"/>
    </xf>
    <xf numFmtId="0" fontId="27" fillId="14" borderId="17" xfId="0" applyFont="1" applyFill="1" applyBorder="1" applyAlignment="1">
      <alignment vertical="center"/>
    </xf>
    <xf numFmtId="0" fontId="50" fillId="6" borderId="19" xfId="4" applyFont="1" applyFill="1" applyBorder="1" applyAlignment="1">
      <alignment horizontal="left" vertical="center"/>
    </xf>
    <xf numFmtId="0" fontId="50" fillId="6" borderId="19" xfId="4" applyFont="1" applyFill="1" applyBorder="1" applyAlignment="1">
      <alignment horizontal="right" vertical="center"/>
    </xf>
    <xf numFmtId="0" fontId="50" fillId="6" borderId="19" xfId="4" applyFont="1" applyFill="1" applyBorder="1" applyAlignment="1">
      <alignment vertical="center"/>
    </xf>
    <xf numFmtId="166" fontId="27" fillId="33" borderId="17" xfId="0" applyNumberFormat="1" applyFont="1" applyFill="1" applyBorder="1" applyAlignment="1">
      <alignment horizontal="right" vertical="center"/>
    </xf>
    <xf numFmtId="0" fontId="50" fillId="6" borderId="0" xfId="4" applyFont="1" applyFill="1" applyAlignment="1">
      <alignment horizontal="left" vertical="center"/>
    </xf>
    <xf numFmtId="0" fontId="50" fillId="6" borderId="0" xfId="4" applyFont="1" applyFill="1" applyAlignment="1">
      <alignment horizontal="right" vertical="center"/>
    </xf>
    <xf numFmtId="0" fontId="50" fillId="6" borderId="0" xfId="4" applyFont="1" applyFill="1" applyAlignment="1">
      <alignment vertical="center"/>
    </xf>
    <xf numFmtId="0" fontId="60" fillId="6" borderId="3" xfId="4" applyFont="1" applyFill="1" applyBorder="1" applyAlignment="1">
      <alignment horizontal="left" vertical="center"/>
    </xf>
    <xf numFmtId="0" fontId="55" fillId="16" borderId="0" xfId="4" applyFont="1" applyFill="1" applyAlignment="1">
      <alignment horizontal="left" vertical="center" wrapText="1"/>
    </xf>
    <xf numFmtId="0" fontId="60" fillId="6" borderId="20" xfId="4" applyFont="1" applyFill="1" applyBorder="1" applyAlignment="1">
      <alignment horizontal="left" vertical="center"/>
    </xf>
    <xf numFmtId="3" fontId="50" fillId="6" borderId="0" xfId="4" applyNumberFormat="1" applyFont="1" applyFill="1" applyAlignment="1">
      <alignment horizontal="right" vertical="center"/>
    </xf>
    <xf numFmtId="3" fontId="50" fillId="6" borderId="0" xfId="4" applyNumberFormat="1" applyFont="1" applyFill="1" applyAlignment="1">
      <alignment vertical="center"/>
    </xf>
    <xf numFmtId="0" fontId="44" fillId="17" borderId="1" xfId="0" applyFont="1" applyFill="1" applyBorder="1" applyAlignment="1">
      <alignment vertical="center"/>
    </xf>
    <xf numFmtId="167" fontId="27" fillId="12" borderId="1" xfId="0" applyNumberFormat="1" applyFont="1" applyFill="1" applyBorder="1" applyAlignment="1">
      <alignment horizontal="right" vertical="center" wrapText="1"/>
    </xf>
    <xf numFmtId="168" fontId="27" fillId="0" borderId="1" xfId="0" applyNumberFormat="1" applyFont="1" applyBorder="1" applyAlignment="1">
      <alignment vertical="center"/>
    </xf>
    <xf numFmtId="166" fontId="27" fillId="33" borderId="0" xfId="0" applyNumberFormat="1" applyFont="1" applyFill="1" applyAlignment="1">
      <alignment vertical="center"/>
    </xf>
    <xf numFmtId="3" fontId="27" fillId="0" borderId="1" xfId="0" applyNumberFormat="1" applyFont="1" applyBorder="1" applyAlignment="1">
      <alignment horizontal="right" vertical="center"/>
    </xf>
    <xf numFmtId="168" fontId="27" fillId="0" borderId="1" xfId="0" applyNumberFormat="1" applyFont="1" applyBorder="1" applyAlignment="1">
      <alignment horizontal="right" vertical="center"/>
    </xf>
    <xf numFmtId="166" fontId="27" fillId="33" borderId="17" xfId="6" applyNumberFormat="1" applyFont="1" applyFill="1" applyBorder="1" applyAlignment="1">
      <alignment horizontal="right" vertical="center"/>
    </xf>
    <xf numFmtId="166" fontId="27" fillId="33" borderId="0" xfId="6" applyNumberFormat="1" applyFont="1" applyFill="1" applyBorder="1" applyAlignment="1">
      <alignment horizontal="right" vertical="center"/>
    </xf>
    <xf numFmtId="0" fontId="27" fillId="2" borderId="1" xfId="0" applyFont="1" applyFill="1" applyBorder="1" applyAlignment="1">
      <alignment horizontal="right" vertical="center"/>
    </xf>
    <xf numFmtId="0" fontId="27" fillId="17" borderId="1" xfId="0" applyFont="1" applyFill="1" applyBorder="1" applyAlignment="1">
      <alignment vertical="center" wrapText="1"/>
    </xf>
    <xf numFmtId="3" fontId="27" fillId="17" borderId="1" xfId="0" applyNumberFormat="1" applyFont="1" applyFill="1" applyBorder="1" applyAlignment="1">
      <alignment vertical="center"/>
    </xf>
    <xf numFmtId="3" fontId="27" fillId="12" borderId="1" xfId="0" applyNumberFormat="1" applyFont="1" applyFill="1" applyBorder="1" applyAlignment="1">
      <alignment vertical="center"/>
    </xf>
    <xf numFmtId="166" fontId="27" fillId="17" borderId="0" xfId="0" applyNumberFormat="1" applyFont="1" applyFill="1" applyAlignment="1">
      <alignment vertical="center"/>
    </xf>
    <xf numFmtId="166" fontId="27" fillId="33" borderId="19" xfId="0" applyNumberFormat="1" applyFont="1" applyFill="1" applyBorder="1" applyAlignment="1">
      <alignment vertical="center"/>
    </xf>
    <xf numFmtId="3" fontId="27" fillId="2" borderId="1" xfId="0" applyNumberFormat="1" applyFont="1" applyFill="1" applyBorder="1" applyAlignment="1">
      <alignment vertical="center"/>
    </xf>
    <xf numFmtId="0" fontId="27" fillId="14" borderId="0" xfId="0" applyFont="1" applyFill="1" applyAlignment="1">
      <alignment vertical="center"/>
    </xf>
    <xf numFmtId="3" fontId="27" fillId="14" borderId="1" xfId="0" applyNumberFormat="1" applyFont="1" applyFill="1" applyBorder="1" applyAlignment="1">
      <alignment horizontal="right" vertical="center"/>
    </xf>
    <xf numFmtId="3" fontId="27" fillId="33" borderId="1" xfId="0" applyNumberFormat="1" applyFont="1" applyFill="1" applyBorder="1" applyAlignment="1">
      <alignment horizontal="right" vertical="center"/>
    </xf>
    <xf numFmtId="3" fontId="47" fillId="14" borderId="1" xfId="0" applyNumberFormat="1" applyFont="1" applyFill="1" applyBorder="1" applyAlignment="1">
      <alignment horizontal="right" vertical="center"/>
    </xf>
    <xf numFmtId="10" fontId="27" fillId="14" borderId="1" xfId="0" applyNumberFormat="1" applyFont="1" applyFill="1" applyBorder="1" applyAlignment="1">
      <alignment horizontal="right" vertical="center"/>
    </xf>
    <xf numFmtId="10" fontId="27" fillId="0" borderId="1" xfId="0" applyNumberFormat="1" applyFont="1" applyBorder="1" applyAlignment="1">
      <alignment horizontal="right" vertical="center"/>
    </xf>
    <xf numFmtId="10" fontId="27" fillId="2" borderId="1" xfId="0" applyNumberFormat="1" applyFont="1" applyFill="1" applyBorder="1" applyAlignment="1">
      <alignment horizontal="right" vertical="center"/>
    </xf>
    <xf numFmtId="10" fontId="27" fillId="33" borderId="20" xfId="0" applyNumberFormat="1" applyFont="1" applyFill="1" applyBorder="1" applyAlignment="1">
      <alignment horizontal="right" vertical="center"/>
    </xf>
    <xf numFmtId="3" fontId="27" fillId="0" borderId="1" xfId="0" applyNumberFormat="1" applyFont="1" applyBorder="1" applyAlignment="1">
      <alignment vertical="center" wrapText="1"/>
    </xf>
    <xf numFmtId="0" fontId="27" fillId="2" borderId="1" xfId="0" applyFont="1" applyFill="1" applyBorder="1" applyAlignment="1">
      <alignment vertical="center" wrapText="1"/>
    </xf>
    <xf numFmtId="0" fontId="63" fillId="14" borderId="19" xfId="0" applyFont="1" applyFill="1" applyBorder="1" applyAlignment="1">
      <alignment horizontal="left" vertical="center"/>
    </xf>
    <xf numFmtId="0" fontId="27" fillId="14" borderId="3" xfId="0" applyFont="1" applyFill="1" applyBorder="1" applyAlignment="1">
      <alignment vertical="center" wrapText="1"/>
    </xf>
    <xf numFmtId="0" fontId="27" fillId="0" borderId="3" xfId="0" applyFont="1" applyBorder="1" applyAlignment="1">
      <alignment vertical="center" wrapText="1"/>
    </xf>
    <xf numFmtId="0" fontId="27" fillId="2" borderId="3" xfId="0" applyFont="1" applyFill="1" applyBorder="1" applyAlignment="1">
      <alignment vertical="center" wrapText="1"/>
    </xf>
    <xf numFmtId="0" fontId="63" fillId="14" borderId="0" xfId="0" applyFont="1" applyFill="1" applyAlignment="1">
      <alignment horizontal="left" vertical="center"/>
    </xf>
    <xf numFmtId="0" fontId="27" fillId="14" borderId="17" xfId="0" applyFont="1" applyFill="1" applyBorder="1" applyAlignment="1">
      <alignment vertical="center" wrapText="1"/>
    </xf>
    <xf numFmtId="167" fontId="27" fillId="0" borderId="17" xfId="0" applyNumberFormat="1" applyFont="1" applyBorder="1" applyAlignment="1">
      <alignment horizontal="right" vertical="center" wrapText="1"/>
    </xf>
    <xf numFmtId="0" fontId="27" fillId="0" borderId="17" xfId="0" applyFont="1" applyBorder="1" applyAlignment="1">
      <alignment vertical="center" wrapText="1"/>
    </xf>
    <xf numFmtId="0" fontId="27" fillId="14" borderId="20" xfId="0" applyFont="1" applyFill="1" applyBorder="1" applyAlignment="1">
      <alignment vertical="center"/>
    </xf>
    <xf numFmtId="0" fontId="27" fillId="14" borderId="20" xfId="0" applyFont="1" applyFill="1" applyBorder="1" applyAlignment="1">
      <alignment vertical="center" wrapText="1"/>
    </xf>
    <xf numFmtId="167" fontId="27" fillId="0" borderId="20" xfId="0" applyNumberFormat="1" applyFont="1" applyBorder="1" applyAlignment="1">
      <alignment horizontal="right" vertical="center" wrapText="1"/>
    </xf>
    <xf numFmtId="0" fontId="27" fillId="0" borderId="20" xfId="0" applyFont="1" applyBorder="1" applyAlignment="1">
      <alignment vertical="center" wrapText="1"/>
    </xf>
    <xf numFmtId="167" fontId="27" fillId="24" borderId="20" xfId="0" applyNumberFormat="1" applyFont="1" applyFill="1" applyBorder="1" applyAlignment="1">
      <alignment horizontal="right" vertical="center" wrapText="1"/>
    </xf>
    <xf numFmtId="167" fontId="27" fillId="0" borderId="3" xfId="0" applyNumberFormat="1" applyFont="1" applyBorder="1" applyAlignment="1">
      <alignment horizontal="right" vertical="center" wrapText="1"/>
    </xf>
    <xf numFmtId="167" fontId="27" fillId="24" borderId="3" xfId="0" applyNumberFormat="1" applyFont="1" applyFill="1" applyBorder="1" applyAlignment="1">
      <alignment horizontal="right" vertical="center" wrapText="1"/>
    </xf>
    <xf numFmtId="9" fontId="22" fillId="2" borderId="0" xfId="6" applyFont="1" applyFill="1" applyAlignment="1">
      <alignment horizontal="center" vertical="center" wrapText="1"/>
    </xf>
    <xf numFmtId="0" fontId="50" fillId="0" borderId="1" xfId="0" applyFont="1" applyBorder="1" applyAlignment="1">
      <alignment vertical="center" wrapText="1"/>
    </xf>
    <xf numFmtId="2" fontId="27" fillId="14" borderId="1" xfId="0" applyNumberFormat="1" applyFont="1" applyFill="1" applyBorder="1" applyAlignment="1">
      <alignment vertical="center"/>
    </xf>
    <xf numFmtId="10" fontId="27" fillId="0" borderId="1" xfId="6" applyNumberFormat="1" applyFont="1" applyBorder="1" applyAlignment="1">
      <alignment vertical="center" wrapText="1"/>
    </xf>
    <xf numFmtId="10" fontId="27" fillId="0" borderId="1" xfId="6" applyNumberFormat="1" applyFont="1" applyBorder="1" applyAlignment="1">
      <alignment horizontal="center" vertical="center" wrapText="1"/>
    </xf>
    <xf numFmtId="0" fontId="48" fillId="0" borderId="1" xfId="0" applyFont="1" applyBorder="1" applyAlignment="1">
      <alignment vertical="center" wrapText="1"/>
    </xf>
    <xf numFmtId="0" fontId="27" fillId="0" borderId="19" xfId="4" applyFont="1" applyBorder="1" applyAlignment="1">
      <alignment vertical="center" wrapText="1"/>
    </xf>
    <xf numFmtId="0" fontId="27" fillId="0" borderId="19" xfId="4" applyFont="1" applyBorder="1" applyAlignment="1">
      <alignment vertical="center"/>
    </xf>
    <xf numFmtId="0" fontId="27" fillId="0" borderId="19" xfId="4" applyFont="1" applyBorder="1" applyAlignment="1">
      <alignment horizontal="right" vertical="center" wrapText="1"/>
    </xf>
    <xf numFmtId="0" fontId="27" fillId="0" borderId="20" xfId="4" applyFont="1" applyBorder="1" applyAlignment="1">
      <alignment vertical="center" wrapText="1"/>
    </xf>
    <xf numFmtId="0" fontId="27" fillId="0" borderId="20" xfId="4" applyFont="1" applyBorder="1" applyAlignment="1">
      <alignment horizontal="right" vertical="center" wrapText="1"/>
    </xf>
    <xf numFmtId="0" fontId="27" fillId="0" borderId="20" xfId="4" applyFont="1" applyBorder="1" applyAlignment="1">
      <alignment horizontal="right" vertical="center"/>
    </xf>
    <xf numFmtId="0" fontId="27" fillId="0" borderId="20" xfId="4" applyFont="1" applyBorder="1" applyAlignment="1">
      <alignment vertical="center"/>
    </xf>
    <xf numFmtId="0" fontId="60" fillId="6" borderId="20" xfId="4" applyFont="1" applyFill="1" applyBorder="1" applyAlignment="1">
      <alignment horizontal="left" vertical="center" wrapText="1"/>
    </xf>
    <xf numFmtId="0" fontId="47" fillId="0" borderId="3" xfId="0" applyFont="1" applyBorder="1" applyAlignment="1">
      <alignment vertical="center"/>
    </xf>
    <xf numFmtId="0" fontId="47" fillId="0" borderId="3" xfId="0" applyFont="1" applyBorder="1" applyAlignment="1">
      <alignment vertical="center" wrapText="1"/>
    </xf>
    <xf numFmtId="0" fontId="47" fillId="0" borderId="3" xfId="0" applyFont="1" applyBorder="1" applyAlignment="1">
      <alignment horizontal="right" vertical="center"/>
    </xf>
    <xf numFmtId="170" fontId="47" fillId="0" borderId="3" xfId="0" applyNumberFormat="1" applyFont="1" applyBorder="1" applyAlignment="1">
      <alignment horizontal="right" vertical="center" wrapText="1"/>
    </xf>
    <xf numFmtId="0" fontId="47" fillId="0" borderId="1" xfId="0" applyFont="1" applyBorder="1" applyAlignment="1">
      <alignment horizontal="right" vertical="center"/>
    </xf>
    <xf numFmtId="170" fontId="27" fillId="0" borderId="1" xfId="0" applyNumberFormat="1" applyFont="1" applyBorder="1" applyAlignment="1">
      <alignment horizontal="right" vertical="center" wrapText="1"/>
    </xf>
    <xf numFmtId="170" fontId="50" fillId="0" borderId="1" xfId="0" applyNumberFormat="1" applyFont="1" applyBorder="1" applyAlignment="1">
      <alignment horizontal="right" vertical="center" wrapText="1"/>
    </xf>
    <xf numFmtId="0" fontId="59" fillId="0" borderId="1" xfId="0" applyFont="1" applyBorder="1" applyAlignment="1">
      <alignment vertical="center" wrapText="1"/>
    </xf>
    <xf numFmtId="166" fontId="27" fillId="0" borderId="1" xfId="6" applyNumberFormat="1" applyFont="1" applyBorder="1" applyAlignment="1">
      <alignment vertical="center" wrapText="1"/>
    </xf>
    <xf numFmtId="0" fontId="50" fillId="17" borderId="0" xfId="0" applyFont="1" applyFill="1" applyAlignment="1">
      <alignment vertical="center" wrapText="1"/>
    </xf>
    <xf numFmtId="0" fontId="50" fillId="17" borderId="0" xfId="0" applyFont="1" applyFill="1" applyAlignment="1">
      <alignment horizontal="right" vertical="center" wrapText="1"/>
    </xf>
    <xf numFmtId="166" fontId="27" fillId="17" borderId="1" xfId="0" applyNumberFormat="1" applyFont="1" applyFill="1" applyBorder="1" applyAlignment="1">
      <alignment vertical="center"/>
    </xf>
    <xf numFmtId="166" fontId="27" fillId="25" borderId="17" xfId="0" applyNumberFormat="1" applyFont="1" applyFill="1" applyBorder="1" applyAlignment="1">
      <alignment vertical="center"/>
    </xf>
    <xf numFmtId="166" fontId="27" fillId="25" borderId="20" xfId="0" applyNumberFormat="1" applyFont="1" applyFill="1" applyBorder="1" applyAlignment="1">
      <alignment vertical="center"/>
    </xf>
    <xf numFmtId="166" fontId="27" fillId="25" borderId="0" xfId="0" applyNumberFormat="1" applyFont="1" applyFill="1" applyAlignment="1">
      <alignment horizontal="right" vertical="center"/>
    </xf>
    <xf numFmtId="0" fontId="27" fillId="0" borderId="0" xfId="0" applyFont="1" applyAlignment="1">
      <alignment vertical="center" wrapText="1"/>
    </xf>
    <xf numFmtId="4" fontId="27" fillId="14" borderId="1" xfId="0" applyNumberFormat="1" applyFont="1" applyFill="1" applyBorder="1" applyAlignment="1">
      <alignment horizontal="right" vertical="center"/>
    </xf>
    <xf numFmtId="4" fontId="27" fillId="33" borderId="1" xfId="0" applyNumberFormat="1" applyFont="1" applyFill="1" applyBorder="1" applyAlignment="1">
      <alignment horizontal="right" vertical="center"/>
    </xf>
    <xf numFmtId="4" fontId="27" fillId="0" borderId="1" xfId="0" applyNumberFormat="1" applyFont="1" applyBorder="1" applyAlignment="1">
      <alignment horizontal="right" vertical="center"/>
    </xf>
    <xf numFmtId="0" fontId="27" fillId="0" borderId="17" xfId="4" applyFont="1" applyBorder="1" applyAlignment="1">
      <alignment vertical="center" wrapText="1"/>
    </xf>
    <xf numFmtId="0" fontId="27" fillId="2" borderId="20" xfId="4" applyFont="1" applyFill="1" applyBorder="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right" vertical="center" wrapText="1"/>
    </xf>
    <xf numFmtId="166" fontId="27" fillId="25" borderId="1" xfId="0" applyNumberFormat="1" applyFont="1" applyFill="1" applyBorder="1" applyAlignment="1">
      <alignment vertical="center"/>
    </xf>
    <xf numFmtId="166" fontId="47" fillId="14" borderId="1" xfId="0" applyNumberFormat="1" applyFont="1" applyFill="1" applyBorder="1" applyAlignment="1">
      <alignment vertical="center"/>
    </xf>
    <xf numFmtId="168" fontId="27" fillId="30" borderId="20" xfId="0" applyNumberFormat="1" applyFont="1" applyFill="1" applyBorder="1" applyAlignment="1">
      <alignment horizontal="right" vertical="center" wrapText="1"/>
    </xf>
    <xf numFmtId="168" fontId="27" fillId="30" borderId="0" xfId="0" applyNumberFormat="1" applyFont="1" applyFill="1" applyAlignment="1">
      <alignment horizontal="right" vertical="center" wrapText="1"/>
    </xf>
    <xf numFmtId="166" fontId="47" fillId="2" borderId="0" xfId="0" applyNumberFormat="1" applyFont="1" applyFill="1" applyAlignment="1">
      <alignment horizontal="right" vertical="center" wrapText="1"/>
    </xf>
    <xf numFmtId="168" fontId="27" fillId="14" borderId="1" xfId="0" applyNumberFormat="1" applyFont="1" applyFill="1" applyBorder="1" applyAlignment="1">
      <alignment vertical="center"/>
    </xf>
    <xf numFmtId="166" fontId="27" fillId="33" borderId="20" xfId="0" applyNumberFormat="1" applyFont="1" applyFill="1" applyBorder="1" applyAlignment="1">
      <alignment horizontal="right" vertical="center"/>
    </xf>
    <xf numFmtId="166" fontId="47" fillId="14" borderId="0" xfId="0" applyNumberFormat="1" applyFont="1" applyFill="1" applyAlignment="1">
      <alignment vertical="center"/>
    </xf>
    <xf numFmtId="0" fontId="27" fillId="30" borderId="19" xfId="0" applyFont="1" applyFill="1" applyBorder="1" applyAlignment="1">
      <alignment horizontal="right" vertical="center" wrapText="1"/>
    </xf>
    <xf numFmtId="2" fontId="27" fillId="30" borderId="20" xfId="0" applyNumberFormat="1" applyFont="1" applyFill="1" applyBorder="1" applyAlignment="1">
      <alignment horizontal="right" vertical="center" wrapText="1"/>
    </xf>
    <xf numFmtId="165" fontId="27" fillId="14" borderId="1" xfId="0" applyNumberFormat="1" applyFont="1" applyFill="1" applyBorder="1" applyAlignment="1">
      <alignment horizontal="right" vertical="center"/>
    </xf>
    <xf numFmtId="0" fontId="27" fillId="30" borderId="17" xfId="0" applyFont="1" applyFill="1" applyBorder="1" applyAlignment="1">
      <alignment horizontal="right" vertical="center" wrapText="1"/>
    </xf>
    <xf numFmtId="166" fontId="27" fillId="33" borderId="20" xfId="6" applyNumberFormat="1" applyFont="1" applyFill="1" applyBorder="1" applyAlignment="1">
      <alignment horizontal="right" vertical="center"/>
    </xf>
    <xf numFmtId="4" fontId="27" fillId="2" borderId="1" xfId="0" applyNumberFormat="1" applyFont="1" applyFill="1" applyBorder="1" applyAlignment="1">
      <alignment vertical="center"/>
    </xf>
    <xf numFmtId="166" fontId="27" fillId="24" borderId="17" xfId="0" applyNumberFormat="1" applyFont="1" applyFill="1" applyBorder="1" applyAlignment="1">
      <alignment vertical="center"/>
    </xf>
    <xf numFmtId="166" fontId="27" fillId="24" borderId="20" xfId="0" applyNumberFormat="1" applyFont="1" applyFill="1" applyBorder="1" applyAlignment="1">
      <alignment vertical="center"/>
    </xf>
    <xf numFmtId="166" fontId="27" fillId="24" borderId="0" xfId="0" applyNumberFormat="1" applyFont="1" applyFill="1" applyAlignment="1">
      <alignment vertical="center"/>
    </xf>
    <xf numFmtId="3" fontId="27" fillId="2" borderId="1" xfId="0" applyNumberFormat="1" applyFont="1" applyFill="1" applyBorder="1" applyAlignment="1">
      <alignment horizontal="right" vertical="center"/>
    </xf>
    <xf numFmtId="4" fontId="27" fillId="14" borderId="1" xfId="0" applyNumberFormat="1" applyFont="1" applyFill="1" applyBorder="1" applyAlignment="1">
      <alignment vertical="center"/>
    </xf>
    <xf numFmtId="166" fontId="27" fillId="25" borderId="0" xfId="0" applyNumberFormat="1" applyFont="1" applyFill="1" applyAlignment="1">
      <alignment vertical="center"/>
    </xf>
    <xf numFmtId="3" fontId="27" fillId="25" borderId="1" xfId="0" applyNumberFormat="1" applyFont="1" applyFill="1" applyBorder="1" applyAlignment="1">
      <alignment horizontal="right" vertical="center"/>
    </xf>
    <xf numFmtId="3" fontId="27" fillId="25" borderId="1" xfId="0" applyNumberFormat="1" applyFont="1" applyFill="1" applyBorder="1" applyAlignment="1">
      <alignment vertical="center"/>
    </xf>
    <xf numFmtId="4" fontId="27" fillId="0" borderId="1" xfId="0" applyNumberFormat="1" applyFont="1" applyBorder="1" applyAlignment="1">
      <alignment vertical="center"/>
    </xf>
    <xf numFmtId="169" fontId="27" fillId="24" borderId="1" xfId="0" applyNumberFormat="1" applyFont="1" applyFill="1" applyBorder="1" applyAlignment="1">
      <alignment horizontal="right" vertical="center" wrapText="1"/>
    </xf>
    <xf numFmtId="166" fontId="27" fillId="24" borderId="1" xfId="6" applyNumberFormat="1" applyFont="1" applyFill="1" applyBorder="1" applyAlignment="1">
      <alignment horizontal="right" vertical="center" wrapText="1"/>
    </xf>
    <xf numFmtId="2" fontId="27" fillId="0" borderId="1" xfId="0" applyNumberFormat="1" applyFont="1" applyBorder="1" applyAlignment="1">
      <alignment vertical="center" wrapText="1"/>
    </xf>
    <xf numFmtId="2" fontId="27" fillId="0" borderId="1" xfId="0" applyNumberFormat="1" applyFont="1" applyBorder="1" applyAlignment="1">
      <alignment horizontal="right" vertical="center" wrapText="1"/>
    </xf>
    <xf numFmtId="166" fontId="27" fillId="0" borderId="1" xfId="6" applyNumberFormat="1" applyFont="1" applyBorder="1" applyAlignment="1">
      <alignment horizontal="right" vertical="center" wrapText="1"/>
    </xf>
    <xf numFmtId="0" fontId="27" fillId="0" borderId="1" xfId="6" applyNumberFormat="1" applyFont="1" applyBorder="1" applyAlignment="1">
      <alignment vertical="center" wrapText="1"/>
    </xf>
    <xf numFmtId="166" fontId="27" fillId="24" borderId="1" xfId="6" applyNumberFormat="1" applyFont="1" applyFill="1" applyBorder="1" applyAlignment="1">
      <alignment vertical="center" wrapText="1"/>
    </xf>
    <xf numFmtId="166" fontId="27" fillId="24" borderId="17" xfId="0" applyNumberFormat="1" applyFont="1" applyFill="1" applyBorder="1" applyAlignment="1">
      <alignment horizontal="right" vertical="center" wrapText="1"/>
    </xf>
    <xf numFmtId="2" fontId="27" fillId="0" borderId="1" xfId="6" applyNumberFormat="1" applyFont="1" applyBorder="1" applyAlignment="1">
      <alignment vertical="center" wrapText="1"/>
    </xf>
    <xf numFmtId="0" fontId="27" fillId="0" borderId="1" xfId="6" applyNumberFormat="1" applyFont="1" applyBorder="1" applyAlignment="1">
      <alignment horizontal="right" vertical="center" wrapText="1"/>
    </xf>
    <xf numFmtId="0" fontId="27" fillId="25" borderId="1" xfId="0" applyFont="1" applyFill="1" applyBorder="1" applyAlignment="1">
      <alignment horizontal="right" vertical="center"/>
    </xf>
    <xf numFmtId="166" fontId="27" fillId="25" borderId="17" xfId="0" applyNumberFormat="1" applyFont="1" applyFill="1" applyBorder="1" applyAlignment="1">
      <alignment horizontal="right" vertical="center"/>
    </xf>
    <xf numFmtId="0" fontId="27" fillId="0" borderId="1" xfId="6" applyNumberFormat="1" applyFont="1" applyFill="1" applyBorder="1" applyAlignment="1">
      <alignment vertical="center" wrapText="1"/>
    </xf>
    <xf numFmtId="0" fontId="27" fillId="2" borderId="1" xfId="6" applyNumberFormat="1" applyFont="1" applyFill="1" applyBorder="1" applyAlignment="1">
      <alignment vertical="center" wrapText="1"/>
    </xf>
    <xf numFmtId="166" fontId="27" fillId="25" borderId="20" xfId="0" applyNumberFormat="1" applyFont="1" applyFill="1" applyBorder="1" applyAlignment="1">
      <alignment horizontal="right" vertical="center"/>
    </xf>
    <xf numFmtId="166" fontId="27" fillId="25" borderId="19" xfId="0" applyNumberFormat="1" applyFont="1" applyFill="1" applyBorder="1" applyAlignment="1">
      <alignment horizontal="right" vertical="center"/>
    </xf>
    <xf numFmtId="0" fontId="22" fillId="12" borderId="0" xfId="4" applyFont="1" applyFill="1" applyAlignment="1">
      <alignment vertical="center" wrapText="1"/>
    </xf>
    <xf numFmtId="0" fontId="22" fillId="12" borderId="0" xfId="4" applyFont="1" applyFill="1" applyAlignment="1">
      <alignment horizontal="right" vertical="center" wrapText="1"/>
    </xf>
    <xf numFmtId="0" fontId="27" fillId="12" borderId="0" xfId="4" applyFont="1" applyFill="1" applyAlignment="1">
      <alignment vertical="center" wrapText="1"/>
    </xf>
    <xf numFmtId="0" fontId="22" fillId="2" borderId="16" xfId="4" applyFont="1" applyFill="1" applyBorder="1" applyAlignment="1">
      <alignment horizontal="right" vertical="center" wrapText="1"/>
    </xf>
    <xf numFmtId="0" fontId="27" fillId="25" borderId="20" xfId="0" applyFont="1" applyFill="1" applyBorder="1" applyAlignment="1">
      <alignment horizontal="right" vertical="center"/>
    </xf>
    <xf numFmtId="167" fontId="27" fillId="0" borderId="19" xfId="0" applyNumberFormat="1" applyFont="1" applyBorder="1" applyAlignment="1">
      <alignment horizontal="right" vertical="center" wrapText="1"/>
    </xf>
    <xf numFmtId="167" fontId="27" fillId="2" borderId="19" xfId="0" applyNumberFormat="1" applyFont="1" applyFill="1" applyBorder="1" applyAlignment="1">
      <alignment horizontal="right" vertical="center" wrapText="1"/>
    </xf>
    <xf numFmtId="0" fontId="27" fillId="25" borderId="19" xfId="0" applyFont="1" applyFill="1" applyBorder="1" applyAlignment="1">
      <alignment horizontal="right" vertical="center"/>
    </xf>
    <xf numFmtId="167" fontId="27" fillId="2" borderId="20" xfId="0" applyNumberFormat="1" applyFont="1" applyFill="1" applyBorder="1" applyAlignment="1">
      <alignment horizontal="right" vertical="center" wrapText="1"/>
    </xf>
    <xf numFmtId="0" fontId="27" fillId="14" borderId="19" xfId="0" applyFont="1" applyFill="1" applyBorder="1" applyAlignment="1">
      <alignment vertical="center" wrapText="1"/>
    </xf>
    <xf numFmtId="2" fontId="27" fillId="2" borderId="0" xfId="4" applyNumberFormat="1" applyFont="1" applyFill="1" applyAlignment="1">
      <alignment vertical="center" wrapText="1"/>
    </xf>
    <xf numFmtId="0" fontId="27" fillId="25" borderId="0" xfId="0" applyFont="1" applyFill="1" applyAlignment="1">
      <alignment horizontal="right" vertical="center"/>
    </xf>
    <xf numFmtId="166" fontId="27" fillId="25" borderId="19" xfId="0" applyNumberFormat="1" applyFont="1" applyFill="1" applyBorder="1" applyAlignment="1">
      <alignment vertical="center"/>
    </xf>
    <xf numFmtId="0" fontId="53" fillId="21" borderId="0" xfId="4" applyFont="1" applyFill="1" applyAlignment="1">
      <alignment horizontal="right" vertical="center" indent="1"/>
    </xf>
    <xf numFmtId="0" fontId="22" fillId="21" borderId="0" xfId="4" applyFont="1" applyFill="1" applyAlignment="1">
      <alignment horizontal="right" indent="1"/>
    </xf>
    <xf numFmtId="0" fontId="44" fillId="23" borderId="0" xfId="0" applyFont="1" applyFill="1" applyAlignment="1">
      <alignment horizontal="right" vertical="center" wrapText="1"/>
    </xf>
    <xf numFmtId="0" fontId="58" fillId="0" borderId="19" xfId="0" applyFont="1" applyBorder="1" applyAlignment="1">
      <alignment vertical="center" wrapText="1"/>
    </xf>
    <xf numFmtId="0" fontId="58" fillId="0" borderId="19" xfId="0" applyFont="1" applyBorder="1" applyAlignment="1">
      <alignment horizontal="right" vertical="center" wrapText="1"/>
    </xf>
    <xf numFmtId="166" fontId="58" fillId="0" borderId="19" xfId="0" applyNumberFormat="1" applyFont="1" applyBorder="1" applyAlignment="1">
      <alignment vertical="center"/>
    </xf>
    <xf numFmtId="0" fontId="66" fillId="0" borderId="19" xfId="0" applyFont="1" applyBorder="1" applyAlignment="1">
      <alignment vertical="center" wrapText="1"/>
    </xf>
    <xf numFmtId="2" fontId="27" fillId="14" borderId="3" xfId="0" applyNumberFormat="1" applyFont="1" applyFill="1" applyBorder="1" applyAlignment="1">
      <alignment horizontal="right" vertical="center"/>
    </xf>
    <xf numFmtId="4" fontId="27" fillId="0" borderId="3" xfId="0" applyNumberFormat="1" applyFont="1" applyBorder="1" applyAlignment="1">
      <alignment horizontal="right" vertical="center"/>
    </xf>
    <xf numFmtId="4" fontId="27" fillId="14" borderId="3" xfId="0" applyNumberFormat="1" applyFont="1" applyFill="1" applyBorder="1" applyAlignment="1">
      <alignment horizontal="right" vertical="center"/>
    </xf>
    <xf numFmtId="2" fontId="27" fillId="14" borderId="1" xfId="0" applyNumberFormat="1" applyFont="1" applyFill="1" applyBorder="1" applyAlignment="1">
      <alignment horizontal="right" vertical="center"/>
    </xf>
    <xf numFmtId="164" fontId="27" fillId="14" borderId="1" xfId="0" applyNumberFormat="1" applyFont="1" applyFill="1" applyBorder="1" applyAlignment="1">
      <alignment horizontal="right" vertical="center"/>
    </xf>
    <xf numFmtId="172" fontId="27" fillId="0" borderId="1" xfId="0" applyNumberFormat="1" applyFont="1" applyBorder="1" applyAlignment="1">
      <alignment horizontal="right" vertical="center"/>
    </xf>
    <xf numFmtId="9" fontId="27" fillId="25" borderId="0" xfId="8" applyFont="1" applyFill="1" applyAlignment="1">
      <alignment horizontal="right" vertical="center"/>
    </xf>
    <xf numFmtId="172" fontId="27" fillId="14" borderId="1" xfId="0" applyNumberFormat="1" applyFont="1" applyFill="1" applyBorder="1" applyAlignment="1">
      <alignment horizontal="right" vertical="center"/>
    </xf>
    <xf numFmtId="9" fontId="27" fillId="25" borderId="20" xfId="8" applyFont="1" applyFill="1" applyBorder="1" applyAlignment="1">
      <alignment horizontal="right" vertical="center"/>
    </xf>
    <xf numFmtId="171" fontId="27" fillId="0" borderId="1" xfId="0" applyNumberFormat="1" applyFont="1" applyBorder="1" applyAlignment="1">
      <alignment horizontal="right" vertical="center"/>
    </xf>
    <xf numFmtId="171" fontId="27" fillId="0" borderId="1" xfId="20" applyNumberFormat="1" applyFont="1" applyFill="1" applyBorder="1" applyAlignment="1">
      <alignment horizontal="right" vertical="center"/>
    </xf>
    <xf numFmtId="166" fontId="27" fillId="0" borderId="1" xfId="8" applyNumberFormat="1" applyFont="1" applyBorder="1" applyAlignment="1">
      <alignment horizontal="right" vertical="center" wrapText="1"/>
    </xf>
    <xf numFmtId="9" fontId="27" fillId="24" borderId="1" xfId="8" applyFont="1" applyFill="1" applyBorder="1" applyAlignment="1">
      <alignment horizontal="right" vertical="center" wrapText="1"/>
    </xf>
    <xf numFmtId="2" fontId="27" fillId="2" borderId="1" xfId="0" applyNumberFormat="1" applyFont="1" applyFill="1" applyBorder="1" applyAlignment="1">
      <alignment horizontal="right" vertical="center" wrapText="1"/>
    </xf>
    <xf numFmtId="10" fontId="27" fillId="0" borderId="1" xfId="0" applyNumberFormat="1" applyFont="1" applyBorder="1" applyAlignment="1">
      <alignment horizontal="right" vertical="center" wrapText="1"/>
    </xf>
    <xf numFmtId="166" fontId="27" fillId="2" borderId="1" xfId="0" applyNumberFormat="1" applyFont="1" applyFill="1" applyBorder="1" applyAlignment="1">
      <alignment horizontal="right" vertical="center" wrapText="1"/>
    </xf>
    <xf numFmtId="166" fontId="27" fillId="14" borderId="1" xfId="0" applyNumberFormat="1" applyFont="1" applyFill="1" applyBorder="1" applyAlignment="1">
      <alignment horizontal="right" vertical="center"/>
    </xf>
    <xf numFmtId="0" fontId="27" fillId="24" borderId="1" xfId="6" applyNumberFormat="1" applyFont="1" applyFill="1" applyBorder="1" applyAlignment="1">
      <alignment horizontal="right" vertical="center" wrapText="1"/>
    </xf>
    <xf numFmtId="171" fontId="27" fillId="14" borderId="1" xfId="0" applyNumberFormat="1" applyFont="1" applyFill="1" applyBorder="1" applyAlignment="1">
      <alignment horizontal="right" vertical="center"/>
    </xf>
    <xf numFmtId="171" fontId="22" fillId="0" borderId="0" xfId="4" applyNumberFormat="1" applyFont="1" applyAlignment="1">
      <alignment vertical="center"/>
    </xf>
    <xf numFmtId="0" fontId="27" fillId="17" borderId="2" xfId="0" applyFont="1" applyFill="1" applyBorder="1" applyAlignment="1">
      <alignment vertical="center" wrapText="1"/>
    </xf>
    <xf numFmtId="0" fontId="27" fillId="17" borderId="2" xfId="0" applyFont="1" applyFill="1" applyBorder="1" applyAlignment="1">
      <alignment horizontal="right" vertical="center"/>
    </xf>
    <xf numFmtId="0" fontId="27" fillId="12" borderId="2" xfId="0" applyFont="1" applyFill="1" applyBorder="1" applyAlignment="1">
      <alignment horizontal="right" vertical="center"/>
    </xf>
    <xf numFmtId="0" fontId="27" fillId="12" borderId="2" xfId="0" applyFont="1" applyFill="1" applyBorder="1" applyAlignment="1">
      <alignment vertical="center"/>
    </xf>
    <xf numFmtId="0" fontId="27" fillId="17" borderId="2" xfId="0" applyFont="1" applyFill="1" applyBorder="1" applyAlignment="1">
      <alignment vertical="center"/>
    </xf>
    <xf numFmtId="0" fontId="58" fillId="0" borderId="19" xfId="0" applyFont="1" applyBorder="1" applyAlignment="1">
      <alignment horizontal="right" vertical="center"/>
    </xf>
    <xf numFmtId="0" fontId="58" fillId="0" borderId="19" xfId="0" applyFont="1" applyBorder="1" applyAlignment="1">
      <alignment vertical="center"/>
    </xf>
    <xf numFmtId="9" fontId="27" fillId="24" borderId="3" xfId="8" applyFont="1" applyFill="1" applyBorder="1" applyAlignment="1">
      <alignment horizontal="right" vertical="center" wrapText="1"/>
    </xf>
    <xf numFmtId="0" fontId="49" fillId="0" borderId="17" xfId="0" applyFont="1" applyBorder="1" applyAlignment="1">
      <alignment vertical="center"/>
    </xf>
    <xf numFmtId="0" fontId="58" fillId="0" borderId="17" xfId="0" applyFont="1" applyBorder="1" applyAlignment="1">
      <alignment vertical="center" wrapText="1"/>
    </xf>
    <xf numFmtId="3" fontId="27" fillId="0" borderId="17" xfId="0" applyNumberFormat="1" applyFont="1" applyBorder="1" applyAlignment="1">
      <alignment horizontal="right" vertical="center"/>
    </xf>
    <xf numFmtId="168" fontId="27" fillId="0" borderId="17" xfId="0" applyNumberFormat="1" applyFont="1" applyBorder="1" applyAlignment="1">
      <alignment horizontal="right" vertical="center"/>
    </xf>
    <xf numFmtId="4" fontId="27" fillId="0" borderId="17" xfId="0" applyNumberFormat="1" applyFont="1" applyBorder="1" applyAlignment="1">
      <alignment horizontal="right" vertical="center"/>
    </xf>
    <xf numFmtId="9" fontId="27" fillId="0" borderId="17" xfId="8" applyFont="1" applyFill="1" applyBorder="1" applyAlignment="1">
      <alignment vertical="center"/>
    </xf>
    <xf numFmtId="0" fontId="27" fillId="0" borderId="17" xfId="0" applyFont="1" applyBorder="1" applyAlignment="1">
      <alignment vertical="center"/>
    </xf>
    <xf numFmtId="166" fontId="27" fillId="14" borderId="3" xfId="0" applyNumberFormat="1" applyFont="1" applyFill="1" applyBorder="1" applyAlignment="1">
      <alignment horizontal="right" vertical="center"/>
    </xf>
    <xf numFmtId="3" fontId="27" fillId="17" borderId="2" xfId="0" applyNumberFormat="1" applyFont="1" applyFill="1" applyBorder="1" applyAlignment="1">
      <alignment horizontal="right" vertical="center"/>
    </xf>
    <xf numFmtId="166" fontId="27" fillId="17" borderId="0" xfId="8" applyNumberFormat="1" applyFont="1" applyFill="1" applyBorder="1" applyAlignment="1">
      <alignment horizontal="right" vertical="center"/>
    </xf>
    <xf numFmtId="3" fontId="27" fillId="0" borderId="19" xfId="0" applyNumberFormat="1" applyFont="1" applyBorder="1" applyAlignment="1">
      <alignment horizontal="right" vertical="center"/>
    </xf>
    <xf numFmtId="168" fontId="27" fillId="0" borderId="19" xfId="0" applyNumberFormat="1" applyFont="1" applyBorder="1" applyAlignment="1">
      <alignment horizontal="right" vertical="center"/>
    </xf>
    <xf numFmtId="4" fontId="27" fillId="0" borderId="19" xfId="0" applyNumberFormat="1" applyFont="1" applyBorder="1" applyAlignment="1">
      <alignment horizontal="right" vertical="center"/>
    </xf>
    <xf numFmtId="9" fontId="27" fillId="0" borderId="19" xfId="8" applyFont="1" applyFill="1" applyBorder="1" applyAlignment="1">
      <alignment vertical="center"/>
    </xf>
    <xf numFmtId="4" fontId="27" fillId="2" borderId="1" xfId="0" applyNumberFormat="1" applyFont="1" applyFill="1" applyBorder="1" applyAlignment="1">
      <alignment horizontal="right" vertical="center"/>
    </xf>
    <xf numFmtId="3" fontId="27" fillId="17" borderId="1" xfId="0" applyNumberFormat="1" applyFont="1" applyFill="1" applyBorder="1" applyAlignment="1">
      <alignment horizontal="right" vertical="center"/>
    </xf>
    <xf numFmtId="4" fontId="27" fillId="12" borderId="1" xfId="0" applyNumberFormat="1" applyFont="1" applyFill="1" applyBorder="1" applyAlignment="1">
      <alignment horizontal="right" vertical="center"/>
    </xf>
    <xf numFmtId="168" fontId="27" fillId="2" borderId="1" xfId="0" applyNumberFormat="1" applyFont="1" applyFill="1" applyBorder="1" applyAlignment="1">
      <alignment horizontal="right" vertical="center"/>
    </xf>
    <xf numFmtId="4" fontId="27" fillId="17" borderId="1" xfId="0" applyNumberFormat="1" applyFont="1" applyFill="1" applyBorder="1" applyAlignment="1">
      <alignment horizontal="right" vertical="center"/>
    </xf>
    <xf numFmtId="0" fontId="22" fillId="0" borderId="0" xfId="4" applyFont="1" applyAlignment="1">
      <alignment horizontal="right" vertical="center" indent="1"/>
    </xf>
    <xf numFmtId="0" fontId="22" fillId="0" borderId="0" xfId="4" applyFont="1" applyAlignment="1">
      <alignment horizontal="right" indent="1"/>
    </xf>
    <xf numFmtId="0" fontId="22" fillId="15" borderId="0" xfId="4" applyFont="1" applyFill="1" applyAlignment="1">
      <alignment horizontal="left" indent="1"/>
    </xf>
    <xf numFmtId="0" fontId="22" fillId="15" borderId="0" xfId="4" applyFont="1" applyFill="1" applyAlignment="1">
      <alignment vertical="center"/>
    </xf>
    <xf numFmtId="0" fontId="27" fillId="14" borderId="0" xfId="0" applyFont="1" applyFill="1" applyAlignment="1">
      <alignment vertical="center" wrapText="1"/>
    </xf>
    <xf numFmtId="1" fontId="27" fillId="14" borderId="1" xfId="0" applyNumberFormat="1" applyFont="1" applyFill="1" applyBorder="1" applyAlignment="1">
      <alignment horizontal="right" vertical="center"/>
    </xf>
    <xf numFmtId="1" fontId="27" fillId="0" borderId="1" xfId="0" applyNumberFormat="1" applyFont="1" applyBorder="1" applyAlignment="1">
      <alignment horizontal="right" vertical="center"/>
    </xf>
    <xf numFmtId="9" fontId="27" fillId="0" borderId="1" xfId="6" applyFont="1" applyBorder="1" applyAlignment="1">
      <alignment horizontal="right" vertical="center" wrapText="1"/>
    </xf>
    <xf numFmtId="9" fontId="27" fillId="14" borderId="1" xfId="6" applyFont="1" applyFill="1" applyBorder="1" applyAlignment="1">
      <alignment horizontal="right" vertical="center"/>
    </xf>
    <xf numFmtId="9" fontId="27" fillId="0" borderId="1" xfId="6" applyFont="1" applyBorder="1" applyAlignment="1">
      <alignment horizontal="right" vertical="center"/>
    </xf>
    <xf numFmtId="0" fontId="27" fillId="25" borderId="17" xfId="0" applyFont="1" applyFill="1" applyBorder="1" applyAlignment="1">
      <alignment horizontal="right" vertical="center"/>
    </xf>
    <xf numFmtId="0" fontId="50" fillId="14" borderId="1" xfId="0" applyFont="1" applyFill="1" applyBorder="1" applyAlignment="1">
      <alignment vertical="center"/>
    </xf>
    <xf numFmtId="0" fontId="64" fillId="0" borderId="0" xfId="0" applyFont="1" applyAlignment="1">
      <alignment vertical="center" wrapText="1"/>
    </xf>
    <xf numFmtId="3" fontId="50" fillId="14" borderId="1" xfId="0" applyNumberFormat="1" applyFont="1" applyFill="1" applyBorder="1" applyAlignment="1">
      <alignment horizontal="right" vertical="center"/>
    </xf>
    <xf numFmtId="3" fontId="50" fillId="0" borderId="1" xfId="0" applyNumberFormat="1" applyFont="1" applyBorder="1" applyAlignment="1">
      <alignment horizontal="right" vertical="center"/>
    </xf>
    <xf numFmtId="0" fontId="50" fillId="14" borderId="1" xfId="0" applyFont="1" applyFill="1" applyBorder="1" applyAlignment="1">
      <alignment horizontal="right" vertical="center"/>
    </xf>
    <xf numFmtId="0" fontId="50" fillId="0" borderId="0" xfId="0" applyFont="1" applyAlignment="1">
      <alignment vertical="center" wrapText="1"/>
    </xf>
    <xf numFmtId="1" fontId="50" fillId="14" borderId="1" xfId="0" applyNumberFormat="1" applyFont="1" applyFill="1" applyBorder="1" applyAlignment="1">
      <alignment horizontal="right" vertical="center"/>
    </xf>
    <xf numFmtId="1" fontId="50" fillId="0" borderId="1" xfId="0" applyNumberFormat="1" applyFont="1" applyBorder="1" applyAlignment="1">
      <alignment horizontal="right" vertical="center"/>
    </xf>
    <xf numFmtId="168" fontId="27" fillId="24" borderId="20" xfId="0" applyNumberFormat="1" applyFont="1" applyFill="1" applyBorder="1" applyAlignment="1">
      <alignment horizontal="right" vertical="center" wrapText="1"/>
    </xf>
    <xf numFmtId="0" fontId="47" fillId="0" borderId="1" xfId="0" applyFont="1" applyBorder="1" applyAlignment="1">
      <alignment vertical="center" wrapText="1"/>
    </xf>
    <xf numFmtId="4" fontId="47" fillId="0" borderId="1" xfId="0" applyNumberFormat="1" applyFont="1" applyBorder="1" applyAlignment="1">
      <alignment horizontal="right" vertical="center"/>
    </xf>
    <xf numFmtId="166" fontId="27" fillId="33" borderId="18" xfId="0" applyNumberFormat="1" applyFont="1" applyFill="1" applyBorder="1" applyAlignment="1">
      <alignment horizontal="right" vertical="center"/>
    </xf>
    <xf numFmtId="0" fontId="54" fillId="0" borderId="1" xfId="0" applyFont="1" applyBorder="1" applyAlignment="1">
      <alignment vertical="center" wrapText="1"/>
    </xf>
    <xf numFmtId="166" fontId="27" fillId="25" borderId="18" xfId="0" applyNumberFormat="1" applyFont="1" applyFill="1" applyBorder="1" applyAlignment="1">
      <alignment horizontal="right" vertical="center"/>
    </xf>
    <xf numFmtId="166" fontId="27" fillId="33" borderId="0" xfId="0" applyNumberFormat="1" applyFont="1" applyFill="1" applyAlignment="1">
      <alignment horizontal="right" vertical="center"/>
    </xf>
    <xf numFmtId="0" fontId="27" fillId="12" borderId="0" xfId="0" applyFont="1" applyFill="1" applyAlignment="1">
      <alignment vertical="center" wrapText="1"/>
    </xf>
    <xf numFmtId="9" fontId="27" fillId="17" borderId="1" xfId="6" applyFont="1" applyFill="1" applyBorder="1" applyAlignment="1">
      <alignment horizontal="right" vertical="center"/>
    </xf>
    <xf numFmtId="9" fontId="27" fillId="12" borderId="1" xfId="6" applyFont="1" applyFill="1" applyBorder="1" applyAlignment="1">
      <alignment horizontal="right" vertical="center"/>
    </xf>
    <xf numFmtId="0" fontId="48" fillId="17" borderId="1" xfId="0" applyFont="1" applyFill="1" applyBorder="1" applyAlignment="1">
      <alignment vertical="center"/>
    </xf>
    <xf numFmtId="9" fontId="27" fillId="14" borderId="1" xfId="0" applyNumberFormat="1" applyFont="1" applyFill="1" applyBorder="1" applyAlignment="1">
      <alignment horizontal="right" vertical="center"/>
    </xf>
    <xf numFmtId="0" fontId="32" fillId="12" borderId="0" xfId="0" applyFont="1" applyFill="1" applyAlignment="1">
      <alignment vertical="center" wrapText="1"/>
    </xf>
    <xf numFmtId="0" fontId="32" fillId="17" borderId="1" xfId="0" applyFont="1" applyFill="1" applyBorder="1" applyAlignment="1">
      <alignment horizontal="right" vertical="center"/>
    </xf>
    <xf numFmtId="0" fontId="68" fillId="17" borderId="1" xfId="0" applyFont="1" applyFill="1" applyBorder="1" applyAlignment="1">
      <alignment vertical="center" wrapText="1"/>
    </xf>
    <xf numFmtId="0" fontId="50" fillId="33" borderId="17" xfId="0" applyFont="1" applyFill="1" applyBorder="1" applyAlignment="1">
      <alignment horizontal="right" vertical="center"/>
    </xf>
    <xf numFmtId="0" fontId="54" fillId="14" borderId="1" xfId="0" applyFont="1" applyFill="1" applyBorder="1" applyAlignment="1">
      <alignment vertical="center" wrapText="1"/>
    </xf>
    <xf numFmtId="0" fontId="54" fillId="0" borderId="0" xfId="0" applyFont="1" applyAlignment="1">
      <alignment vertical="center" wrapText="1"/>
    </xf>
    <xf numFmtId="0" fontId="27" fillId="17" borderId="0" xfId="0" applyFont="1" applyFill="1" applyAlignment="1">
      <alignment vertical="center" wrapText="1"/>
    </xf>
    <xf numFmtId="167" fontId="27" fillId="12" borderId="0" xfId="0" applyNumberFormat="1" applyFont="1" applyFill="1" applyAlignment="1">
      <alignment horizontal="right" vertical="center" wrapText="1"/>
    </xf>
    <xf numFmtId="0" fontId="44" fillId="2" borderId="0" xfId="4" applyFont="1" applyFill="1" applyAlignment="1">
      <alignment vertical="center"/>
    </xf>
    <xf numFmtId="0" fontId="50" fillId="2" borderId="19" xfId="4" applyFont="1" applyFill="1" applyBorder="1" applyAlignment="1">
      <alignment horizontal="left" vertical="center" wrapText="1"/>
    </xf>
    <xf numFmtId="0" fontId="50" fillId="2" borderId="19" xfId="4" applyFont="1" applyFill="1" applyBorder="1" applyAlignment="1">
      <alignment vertical="center" wrapText="1"/>
    </xf>
    <xf numFmtId="0" fontId="37" fillId="2" borderId="19" xfId="4" applyFont="1" applyFill="1" applyBorder="1" applyAlignment="1">
      <alignment horizontal="right" vertical="center"/>
    </xf>
    <xf numFmtId="9" fontId="28" fillId="2" borderId="19" xfId="4" applyNumberFormat="1" applyFont="1" applyFill="1" applyBorder="1" applyAlignment="1">
      <alignment horizontal="right" vertical="center"/>
    </xf>
    <xf numFmtId="9" fontId="69" fillId="2" borderId="19" xfId="4" applyNumberFormat="1" applyFont="1" applyFill="1" applyBorder="1" applyAlignment="1">
      <alignment horizontal="right" vertical="center"/>
    </xf>
    <xf numFmtId="9" fontId="69" fillId="30" borderId="19" xfId="4" applyNumberFormat="1" applyFont="1" applyFill="1" applyBorder="1" applyAlignment="1">
      <alignment horizontal="right" vertical="center"/>
    </xf>
    <xf numFmtId="0" fontId="65" fillId="2" borderId="19" xfId="4" applyFont="1" applyFill="1" applyBorder="1" applyAlignment="1">
      <alignment vertical="center" wrapText="1"/>
    </xf>
    <xf numFmtId="0" fontId="22" fillId="0" borderId="20" xfId="4" applyFont="1" applyBorder="1" applyAlignment="1">
      <alignment horizontal="right" vertical="center" wrapText="1"/>
    </xf>
    <xf numFmtId="0" fontId="22" fillId="0" borderId="20" xfId="4" applyFont="1" applyBorder="1" applyAlignment="1">
      <alignment horizontal="right" vertical="center"/>
    </xf>
    <xf numFmtId="0" fontId="22" fillId="0" borderId="19" xfId="4" applyFont="1" applyBorder="1" applyAlignment="1">
      <alignment horizontal="right" vertical="center" wrapText="1"/>
    </xf>
    <xf numFmtId="4" fontId="47" fillId="14" borderId="3" xfId="6" applyNumberFormat="1" applyFont="1" applyFill="1" applyBorder="1" applyAlignment="1">
      <alignment horizontal="right" vertical="center"/>
    </xf>
    <xf numFmtId="4" fontId="47" fillId="0" borderId="3" xfId="6" applyNumberFormat="1" applyFont="1" applyFill="1" applyBorder="1" applyAlignment="1">
      <alignment horizontal="right" vertical="center"/>
    </xf>
    <xf numFmtId="0" fontId="47" fillId="0" borderId="0" xfId="0" applyFont="1" applyAlignment="1">
      <alignment vertical="center" wrapText="1"/>
    </xf>
    <xf numFmtId="0" fontId="47" fillId="14" borderId="1" xfId="6" applyNumberFormat="1" applyFont="1" applyFill="1" applyBorder="1" applyAlignment="1">
      <alignment horizontal="right" vertical="center"/>
    </xf>
    <xf numFmtId="10" fontId="47" fillId="14" borderId="1" xfId="6" applyNumberFormat="1" applyFont="1" applyFill="1" applyBorder="1" applyAlignment="1">
      <alignment horizontal="right" vertical="center"/>
    </xf>
    <xf numFmtId="10" fontId="47" fillId="0" borderId="1" xfId="6" applyNumberFormat="1" applyFont="1" applyFill="1" applyBorder="1" applyAlignment="1">
      <alignment horizontal="right" vertical="center"/>
    </xf>
    <xf numFmtId="4" fontId="47" fillId="14" borderId="1" xfId="6" applyNumberFormat="1" applyFont="1" applyFill="1" applyBorder="1" applyAlignment="1">
      <alignment horizontal="right" vertical="center"/>
    </xf>
    <xf numFmtId="4" fontId="47" fillId="0" borderId="1" xfId="6" applyNumberFormat="1" applyFont="1" applyFill="1" applyBorder="1" applyAlignment="1">
      <alignment horizontal="right" vertical="center"/>
    </xf>
    <xf numFmtId="43" fontId="27" fillId="14" borderId="1" xfId="20" applyFont="1" applyFill="1" applyBorder="1" applyAlignment="1">
      <alignment horizontal="right" vertical="center"/>
    </xf>
    <xf numFmtId="4" fontId="27" fillId="0" borderId="1" xfId="6" applyNumberFormat="1" applyFont="1" applyFill="1" applyBorder="1" applyAlignment="1">
      <alignment horizontal="right" vertical="center"/>
    </xf>
    <xf numFmtId="4" fontId="27" fillId="14" borderId="1" xfId="6" applyNumberFormat="1" applyFont="1" applyFill="1" applyBorder="1" applyAlignment="1">
      <alignment horizontal="right" vertical="center"/>
    </xf>
    <xf numFmtId="4" fontId="27" fillId="14" borderId="19" xfId="0" applyNumberFormat="1" applyFont="1" applyFill="1" applyBorder="1" applyAlignment="1">
      <alignment horizontal="right" vertical="center"/>
    </xf>
    <xf numFmtId="4" fontId="27" fillId="14" borderId="19" xfId="6" applyNumberFormat="1" applyFont="1" applyFill="1" applyBorder="1" applyAlignment="1">
      <alignment horizontal="right" vertical="center"/>
    </xf>
    <xf numFmtId="0" fontId="27" fillId="14" borderId="19" xfId="0" applyFont="1" applyFill="1" applyBorder="1" applyAlignment="1">
      <alignment vertical="center"/>
    </xf>
    <xf numFmtId="4" fontId="27" fillId="14" borderId="20" xfId="0" applyNumberFormat="1" applyFont="1" applyFill="1" applyBorder="1" applyAlignment="1">
      <alignment horizontal="right" vertical="center"/>
    </xf>
    <xf numFmtId="4" fontId="27" fillId="14" borderId="20" xfId="6" applyNumberFormat="1" applyFont="1" applyFill="1" applyBorder="1" applyAlignment="1">
      <alignment horizontal="right" vertical="center"/>
    </xf>
    <xf numFmtId="4" fontId="27" fillId="0" borderId="20" xfId="0" applyNumberFormat="1" applyFont="1" applyBorder="1" applyAlignment="1">
      <alignment horizontal="right" vertical="center"/>
    </xf>
    <xf numFmtId="2" fontId="27" fillId="0" borderId="1" xfId="6" applyNumberFormat="1" applyFont="1" applyFill="1" applyBorder="1" applyAlignment="1">
      <alignment horizontal="right" vertical="center"/>
    </xf>
    <xf numFmtId="0" fontId="47" fillId="14" borderId="17" xfId="0" applyFont="1" applyFill="1" applyBorder="1" applyAlignment="1">
      <alignment vertical="center" wrapText="1"/>
    </xf>
    <xf numFmtId="4" fontId="47" fillId="0" borderId="19" xfId="0" applyNumberFormat="1" applyFont="1" applyBorder="1" applyAlignment="1">
      <alignment horizontal="right" vertical="center"/>
    </xf>
    <xf numFmtId="4" fontId="47" fillId="0" borderId="19" xfId="6" applyNumberFormat="1" applyFont="1" applyFill="1" applyBorder="1" applyAlignment="1">
      <alignment horizontal="right" vertical="center"/>
    </xf>
    <xf numFmtId="166" fontId="47" fillId="33" borderId="19" xfId="0" applyNumberFormat="1" applyFont="1" applyFill="1" applyBorder="1" applyAlignment="1">
      <alignment vertical="center"/>
    </xf>
    <xf numFmtId="0" fontId="47" fillId="0" borderId="19" xfId="4" applyFont="1" applyBorder="1" applyAlignment="1">
      <alignment vertical="center" wrapText="1"/>
    </xf>
    <xf numFmtId="0" fontId="51" fillId="12" borderId="0" xfId="0" applyFont="1" applyFill="1" applyAlignment="1">
      <alignment vertical="center" wrapText="1"/>
    </xf>
    <xf numFmtId="0" fontId="27" fillId="14" borderId="1" xfId="6" applyNumberFormat="1" applyFont="1" applyFill="1" applyBorder="1" applyAlignment="1">
      <alignment horizontal="right" vertical="center"/>
    </xf>
    <xf numFmtId="4" fontId="69" fillId="14" borderId="20" xfId="0" applyNumberFormat="1" applyFont="1" applyFill="1" applyBorder="1" applyAlignment="1">
      <alignment horizontal="right" vertical="center"/>
    </xf>
    <xf numFmtId="4" fontId="63" fillId="14" borderId="20" xfId="0" applyNumberFormat="1" applyFont="1" applyFill="1" applyBorder="1" applyAlignment="1">
      <alignment horizontal="left" vertical="center"/>
    </xf>
    <xf numFmtId="0" fontId="63" fillId="14" borderId="20" xfId="0" applyFont="1" applyFill="1" applyBorder="1" applyAlignment="1">
      <alignment horizontal="left" vertical="center"/>
    </xf>
    <xf numFmtId="4" fontId="69" fillId="14" borderId="19" xfId="0" applyNumberFormat="1" applyFont="1" applyFill="1" applyBorder="1" applyAlignment="1">
      <alignment horizontal="right" vertical="center"/>
    </xf>
    <xf numFmtId="0" fontId="27" fillId="17" borderId="3" xfId="0" applyFont="1" applyFill="1" applyBorder="1" applyAlignment="1">
      <alignment horizontal="right" vertical="center"/>
    </xf>
    <xf numFmtId="0" fontId="27" fillId="17" borderId="3" xfId="0" applyFont="1" applyFill="1" applyBorder="1" applyAlignment="1">
      <alignment vertical="center" wrapText="1"/>
    </xf>
    <xf numFmtId="0" fontId="27" fillId="17" borderId="1" xfId="0" applyFont="1" applyFill="1" applyBorder="1" applyAlignment="1">
      <alignment horizontal="right" vertical="center"/>
    </xf>
    <xf numFmtId="4" fontId="47" fillId="14" borderId="1" xfId="0" applyNumberFormat="1" applyFont="1" applyFill="1" applyBorder="1" applyAlignment="1">
      <alignment horizontal="right" vertical="center"/>
    </xf>
    <xf numFmtId="166" fontId="47" fillId="25" borderId="20" xfId="0" applyNumberFormat="1" applyFont="1" applyFill="1" applyBorder="1" applyAlignment="1">
      <alignment vertical="center"/>
    </xf>
    <xf numFmtId="166" fontId="47" fillId="25" borderId="19" xfId="0" applyNumberFormat="1" applyFont="1" applyFill="1" applyBorder="1" applyAlignment="1">
      <alignment vertical="center"/>
    </xf>
    <xf numFmtId="0" fontId="72" fillId="14" borderId="0" xfId="0" applyFont="1" applyFill="1" applyAlignment="1">
      <alignment horizontal="left" vertical="center"/>
    </xf>
    <xf numFmtId="4" fontId="72" fillId="14" borderId="0" xfId="0" applyNumberFormat="1" applyFont="1" applyFill="1" applyAlignment="1">
      <alignment horizontal="right" vertical="center"/>
    </xf>
    <xf numFmtId="166" fontId="47" fillId="33" borderId="20" xfId="0" applyNumberFormat="1" applyFont="1" applyFill="1" applyBorder="1" applyAlignment="1">
      <alignment vertical="center"/>
    </xf>
    <xf numFmtId="4" fontId="27" fillId="2" borderId="1" xfId="6" applyNumberFormat="1" applyFont="1" applyFill="1" applyBorder="1" applyAlignment="1">
      <alignment horizontal="right" vertical="center"/>
    </xf>
    <xf numFmtId="166" fontId="47" fillId="24" borderId="0" xfId="0" applyNumberFormat="1" applyFont="1" applyFill="1" applyAlignment="1">
      <alignment vertical="center"/>
    </xf>
    <xf numFmtId="4" fontId="27" fillId="0" borderId="0" xfId="2" applyNumberFormat="1" applyFont="1" applyAlignment="1">
      <alignment horizontal="right" wrapText="1" indent="1"/>
    </xf>
    <xf numFmtId="4" fontId="27" fillId="0" borderId="0" xfId="4" applyNumberFormat="1" applyFont="1" applyAlignment="1">
      <alignment vertical="center" wrapText="1"/>
    </xf>
    <xf numFmtId="9" fontId="27" fillId="24" borderId="17" xfId="6" applyFont="1" applyFill="1" applyBorder="1" applyAlignment="1">
      <alignment horizontal="right" vertical="center" wrapText="1"/>
    </xf>
    <xf numFmtId="0" fontId="72" fillId="14" borderId="20" xfId="0" applyFont="1" applyFill="1" applyBorder="1" applyAlignment="1">
      <alignment horizontal="left" vertical="center"/>
    </xf>
    <xf numFmtId="4" fontId="47" fillId="0" borderId="20" xfId="0" applyNumberFormat="1" applyFont="1" applyBorder="1" applyAlignment="1">
      <alignment horizontal="right" vertical="center"/>
    </xf>
    <xf numFmtId="4" fontId="47" fillId="14" borderId="20" xfId="0" applyNumberFormat="1" applyFont="1" applyFill="1" applyBorder="1" applyAlignment="1">
      <alignment horizontal="right" vertical="center"/>
    </xf>
    <xf numFmtId="4" fontId="51" fillId="12" borderId="0" xfId="4" applyNumberFormat="1" applyFont="1" applyFill="1" applyAlignment="1">
      <alignment vertical="center"/>
    </xf>
    <xf numFmtId="4" fontId="22" fillId="12" borderId="0" xfId="4" applyNumberFormat="1" applyFont="1" applyFill="1" applyAlignment="1">
      <alignment vertical="center"/>
    </xf>
    <xf numFmtId="4" fontId="27" fillId="12" borderId="0" xfId="0" applyNumberFormat="1" applyFont="1" applyFill="1" applyAlignment="1">
      <alignment horizontal="right" vertical="center"/>
    </xf>
    <xf numFmtId="1" fontId="22" fillId="12" borderId="0" xfId="4" applyNumberFormat="1" applyFont="1" applyFill="1" applyAlignment="1">
      <alignment horizontal="right" vertical="center" wrapText="1"/>
    </xf>
    <xf numFmtId="4" fontId="47" fillId="0" borderId="0" xfId="4" applyNumberFormat="1" applyFont="1" applyAlignment="1">
      <alignment vertical="center" wrapText="1"/>
    </xf>
    <xf numFmtId="4" fontId="47" fillId="2" borderId="0" xfId="4" applyNumberFormat="1" applyFont="1" applyFill="1" applyAlignment="1">
      <alignment vertical="center"/>
    </xf>
    <xf numFmtId="43" fontId="27" fillId="0" borderId="0" xfId="20" applyFont="1" applyFill="1" applyAlignment="1">
      <alignment vertical="center"/>
    </xf>
    <xf numFmtId="4" fontId="27" fillId="0" borderId="0" xfId="4" applyNumberFormat="1" applyFont="1" applyAlignment="1">
      <alignment vertical="center"/>
    </xf>
    <xf numFmtId="43" fontId="47" fillId="0" borderId="0" xfId="20" applyFont="1" applyFill="1" applyAlignment="1">
      <alignment vertical="center"/>
    </xf>
    <xf numFmtId="2" fontId="22" fillId="12" borderId="0" xfId="4" applyNumberFormat="1" applyFont="1" applyFill="1" applyAlignment="1">
      <alignment horizontal="right" vertical="center" wrapText="1"/>
    </xf>
    <xf numFmtId="0" fontId="27" fillId="12" borderId="0" xfId="4" applyFont="1" applyFill="1" applyAlignment="1">
      <alignment horizontal="center" vertical="center" wrapText="1"/>
    </xf>
    <xf numFmtId="4" fontId="27" fillId="14" borderId="0" xfId="0" applyNumberFormat="1" applyFont="1" applyFill="1" applyAlignment="1">
      <alignment horizontal="right" vertical="center"/>
    </xf>
    <xf numFmtId="0" fontId="22" fillId="24" borderId="0" xfId="4" applyFont="1" applyFill="1" applyAlignment="1">
      <alignment horizontal="right" vertical="center"/>
    </xf>
    <xf numFmtId="0" fontId="69" fillId="14" borderId="20" xfId="0" applyFont="1" applyFill="1" applyBorder="1" applyAlignment="1">
      <alignment horizontal="left" vertical="center" wrapText="1"/>
    </xf>
    <xf numFmtId="0" fontId="69" fillId="14" borderId="19" xfId="0" applyFont="1" applyFill="1" applyBorder="1" applyAlignment="1">
      <alignment horizontal="left" vertical="center" wrapText="1"/>
    </xf>
    <xf numFmtId="0" fontId="67" fillId="14" borderId="1" xfId="0" applyFont="1" applyFill="1" applyBorder="1" applyAlignment="1">
      <alignment vertical="center" wrapText="1"/>
    </xf>
    <xf numFmtId="0" fontId="47" fillId="14" borderId="1" xfId="0" applyFont="1" applyFill="1" applyBorder="1" applyAlignment="1">
      <alignment horizontal="right" vertical="center"/>
    </xf>
    <xf numFmtId="0" fontId="48" fillId="0" borderId="3" xfId="0" applyFont="1" applyBorder="1" applyAlignment="1">
      <alignment vertical="center" wrapText="1"/>
    </xf>
    <xf numFmtId="0" fontId="40" fillId="26" borderId="8" xfId="0" applyFont="1" applyFill="1" applyBorder="1" applyAlignment="1">
      <alignment horizontal="center"/>
    </xf>
    <xf numFmtId="0" fontId="27" fillId="2" borderId="0" xfId="0" applyFont="1" applyFill="1" applyAlignment="1">
      <alignment wrapText="1"/>
    </xf>
    <xf numFmtId="0" fontId="40" fillId="26" borderId="8" xfId="0" applyFont="1" applyFill="1" applyBorder="1" applyAlignment="1">
      <alignment horizontal="center" vertical="center"/>
    </xf>
    <xf numFmtId="166" fontId="27" fillId="17" borderId="20" xfId="0" applyNumberFormat="1" applyFont="1" applyFill="1" applyBorder="1" applyAlignment="1">
      <alignment vertical="center"/>
    </xf>
    <xf numFmtId="2" fontId="27" fillId="2" borderId="17" xfId="0" applyNumberFormat="1" applyFont="1" applyFill="1" applyBorder="1" applyAlignment="1">
      <alignment vertical="center" wrapText="1"/>
    </xf>
    <xf numFmtId="2" fontId="27" fillId="2" borderId="20" xfId="0" applyNumberFormat="1" applyFont="1" applyFill="1" applyBorder="1" applyAlignment="1">
      <alignment vertical="center" wrapText="1"/>
    </xf>
    <xf numFmtId="0" fontId="27" fillId="2" borderId="20" xfId="0" applyFont="1" applyFill="1" applyBorder="1" applyAlignment="1">
      <alignment vertical="center" wrapText="1"/>
    </xf>
    <xf numFmtId="166" fontId="27" fillId="2" borderId="1" xfId="6" applyNumberFormat="1" applyFont="1" applyFill="1" applyBorder="1" applyAlignment="1">
      <alignment vertical="center" wrapText="1"/>
    </xf>
    <xf numFmtId="166" fontId="27" fillId="14" borderId="1" xfId="6" applyNumberFormat="1" applyFont="1" applyFill="1" applyBorder="1" applyAlignment="1">
      <alignment vertical="center"/>
    </xf>
    <xf numFmtId="10" fontId="27" fillId="14" borderId="1" xfId="6" applyNumberFormat="1" applyFont="1" applyFill="1" applyBorder="1" applyAlignment="1">
      <alignment vertical="center"/>
    </xf>
    <xf numFmtId="10" fontId="27" fillId="2" borderId="1" xfId="6" applyNumberFormat="1" applyFont="1" applyFill="1" applyBorder="1" applyAlignment="1">
      <alignment vertical="center" wrapText="1"/>
    </xf>
    <xf numFmtId="9" fontId="27" fillId="2" borderId="1" xfId="6" applyFont="1" applyFill="1" applyBorder="1" applyAlignment="1">
      <alignment vertical="center" wrapText="1"/>
    </xf>
    <xf numFmtId="0" fontId="27" fillId="2" borderId="20" xfId="4" applyFont="1" applyFill="1" applyBorder="1" applyAlignment="1">
      <alignment vertical="center"/>
    </xf>
    <xf numFmtId="49" fontId="27" fillId="30" borderId="1" xfId="0" applyNumberFormat="1" applyFont="1" applyFill="1" applyBorder="1" applyAlignment="1">
      <alignment horizontal="right" vertical="center" wrapText="1"/>
    </xf>
    <xf numFmtId="0" fontId="27" fillId="14" borderId="29" xfId="0" applyFont="1" applyFill="1" applyBorder="1" applyAlignment="1">
      <alignment vertical="center"/>
    </xf>
    <xf numFmtId="171" fontId="27" fillId="0" borderId="0" xfId="0" applyNumberFormat="1" applyFont="1" applyAlignment="1">
      <alignment horizontal="right" vertical="center"/>
    </xf>
    <xf numFmtId="166" fontId="27" fillId="0" borderId="29" xfId="8" applyNumberFormat="1" applyFont="1" applyBorder="1" applyAlignment="1">
      <alignment horizontal="right" vertical="center" wrapText="1"/>
    </xf>
    <xf numFmtId="171" fontId="27" fillId="0" borderId="17" xfId="0" applyNumberFormat="1" applyFont="1" applyBorder="1" applyAlignment="1">
      <alignment horizontal="right" vertical="center"/>
    </xf>
    <xf numFmtId="171" fontId="27" fillId="0" borderId="17" xfId="20" applyNumberFormat="1" applyFont="1" applyFill="1" applyBorder="1" applyAlignment="1">
      <alignment horizontal="right" vertical="center"/>
    </xf>
    <xf numFmtId="9" fontId="27" fillId="0" borderId="20" xfId="8" applyFont="1" applyFill="1" applyBorder="1" applyAlignment="1">
      <alignment horizontal="right" vertical="center"/>
    </xf>
    <xf numFmtId="4" fontId="27" fillId="2" borderId="19" xfId="0" applyNumberFormat="1" applyFont="1" applyFill="1" applyBorder="1" applyAlignment="1">
      <alignment horizontal="right" vertical="center"/>
    </xf>
    <xf numFmtId="4" fontId="27" fillId="2" borderId="20" xfId="0" applyNumberFormat="1" applyFont="1" applyFill="1" applyBorder="1" applyAlignment="1">
      <alignment horizontal="right" vertical="center"/>
    </xf>
    <xf numFmtId="0" fontId="48" fillId="2" borderId="1" xfId="0" applyFont="1" applyFill="1" applyBorder="1" applyAlignment="1">
      <alignment vertical="center" wrapText="1"/>
    </xf>
    <xf numFmtId="4" fontId="47" fillId="2" borderId="1" xfId="0" applyNumberFormat="1" applyFont="1" applyFill="1" applyBorder="1" applyAlignment="1">
      <alignment horizontal="right" vertical="center"/>
    </xf>
    <xf numFmtId="4" fontId="27" fillId="2" borderId="0" xfId="0" applyNumberFormat="1" applyFont="1" applyFill="1" applyAlignment="1">
      <alignment horizontal="right" vertical="center"/>
    </xf>
    <xf numFmtId="4" fontId="27" fillId="0" borderId="17" xfId="4" applyNumberFormat="1" applyFont="1" applyBorder="1" applyAlignment="1">
      <alignment vertical="center" wrapText="1"/>
    </xf>
    <xf numFmtId="2" fontId="50" fillId="0" borderId="0" xfId="4" applyNumberFormat="1" applyFont="1" applyAlignment="1">
      <alignment horizontal="right" vertical="center"/>
    </xf>
    <xf numFmtId="0" fontId="48" fillId="2" borderId="30" xfId="4" applyFont="1" applyFill="1" applyBorder="1" applyAlignment="1">
      <alignment vertical="center" wrapText="1"/>
    </xf>
    <xf numFmtId="0" fontId="51" fillId="17" borderId="0" xfId="0" applyFont="1" applyFill="1" applyAlignment="1">
      <alignment horizontal="right" vertical="center"/>
    </xf>
    <xf numFmtId="0" fontId="44" fillId="17" borderId="19" xfId="0" applyFont="1" applyFill="1" applyBorder="1" applyAlignment="1">
      <alignment vertical="center"/>
    </xf>
    <xf numFmtId="0" fontId="73" fillId="16" borderId="20" xfId="4" applyFont="1" applyFill="1" applyBorder="1" applyAlignment="1">
      <alignment horizontal="left" vertical="center" wrapText="1"/>
    </xf>
    <xf numFmtId="0" fontId="44" fillId="17" borderId="6" xfId="0" applyFont="1" applyFill="1" applyBorder="1" applyAlignment="1">
      <alignment vertical="center"/>
    </xf>
    <xf numFmtId="0" fontId="37" fillId="2" borderId="8" xfId="0" applyFont="1" applyFill="1" applyBorder="1" applyAlignment="1">
      <alignment horizontal="center" vertical="center" wrapText="1"/>
    </xf>
    <xf numFmtId="0" fontId="48" fillId="0" borderId="0" xfId="0" applyFont="1" applyAlignment="1">
      <alignment horizontal="left" vertical="center" wrapText="1"/>
    </xf>
    <xf numFmtId="0" fontId="65" fillId="14" borderId="0" xfId="0" applyFont="1" applyFill="1" applyAlignment="1">
      <alignment horizontal="left" vertical="center" wrapText="1"/>
    </xf>
    <xf numFmtId="0" fontId="37" fillId="0" borderId="8" xfId="0" applyFont="1" applyBorder="1" applyAlignment="1">
      <alignment horizontal="center" vertical="center" wrapText="1"/>
    </xf>
    <xf numFmtId="0" fontId="27" fillId="14" borderId="20" xfId="0" applyFont="1" applyFill="1" applyBorder="1" applyAlignment="1">
      <alignment horizontal="center" vertical="center"/>
    </xf>
    <xf numFmtId="3" fontId="27" fillId="2" borderId="1" xfId="0" applyNumberFormat="1" applyFont="1" applyFill="1" applyBorder="1" applyAlignment="1">
      <alignment horizontal="center" vertical="center"/>
    </xf>
    <xf numFmtId="3" fontId="27" fillId="2" borderId="0" xfId="0" applyNumberFormat="1" applyFont="1" applyFill="1" applyAlignment="1">
      <alignment vertical="center"/>
    </xf>
    <xf numFmtId="0" fontId="27" fillId="14" borderId="0" xfId="0" applyFont="1" applyFill="1" applyAlignment="1">
      <alignment horizontal="center" vertical="center"/>
    </xf>
    <xf numFmtId="3" fontId="27" fillId="2" borderId="0" xfId="0" applyNumberFormat="1" applyFont="1" applyFill="1" applyAlignment="1">
      <alignment horizontal="center" vertical="center"/>
    </xf>
    <xf numFmtId="9" fontId="22" fillId="0" borderId="0" xfId="6" applyFont="1" applyAlignment="1">
      <alignment vertical="center" wrapText="1"/>
    </xf>
    <xf numFmtId="9" fontId="22" fillId="2" borderId="0" xfId="6" applyFont="1" applyFill="1" applyAlignment="1">
      <alignment vertical="center" wrapText="1"/>
    </xf>
    <xf numFmtId="0" fontId="28" fillId="0" borderId="8" xfId="0" applyFont="1" applyBorder="1" applyAlignment="1">
      <alignment horizontal="center" vertical="center" wrapText="1"/>
    </xf>
    <xf numFmtId="10" fontId="28" fillId="0" borderId="8" xfId="0" applyNumberFormat="1" applyFont="1" applyBorder="1" applyAlignment="1">
      <alignment horizontal="center" vertical="center" wrapText="1"/>
    </xf>
    <xf numFmtId="9" fontId="28" fillId="0" borderId="8" xfId="0" applyNumberFormat="1" applyFont="1" applyBorder="1" applyAlignment="1">
      <alignment horizontal="center" vertical="center" wrapText="1"/>
    </xf>
    <xf numFmtId="0" fontId="78" fillId="7" borderId="0" xfId="0" applyFont="1" applyFill="1"/>
    <xf numFmtId="0" fontId="79" fillId="7" borderId="0" xfId="0" applyFont="1" applyFill="1"/>
    <xf numFmtId="10" fontId="27" fillId="24" borderId="20" xfId="0" applyNumberFormat="1" applyFont="1" applyFill="1" applyBorder="1" applyAlignment="1">
      <alignment horizontal="right" vertical="center" wrapText="1"/>
    </xf>
    <xf numFmtId="0" fontId="80" fillId="14" borderId="3" xfId="0" applyFont="1" applyFill="1" applyBorder="1" applyAlignment="1">
      <alignment vertical="center"/>
    </xf>
    <xf numFmtId="0" fontId="38" fillId="14" borderId="3" xfId="0" applyFont="1" applyFill="1" applyBorder="1" applyAlignment="1">
      <alignment vertical="center"/>
    </xf>
    <xf numFmtId="0" fontId="13" fillId="14" borderId="1" xfId="0" applyFont="1" applyFill="1" applyBorder="1" applyAlignment="1">
      <alignment vertical="center"/>
    </xf>
    <xf numFmtId="0" fontId="80" fillId="14" borderId="1" xfId="0" applyFont="1" applyFill="1" applyBorder="1" applyAlignment="1">
      <alignment vertical="center"/>
    </xf>
    <xf numFmtId="0" fontId="15" fillId="2" borderId="0" xfId="0" applyFont="1" applyFill="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34" fillId="2" borderId="22" xfId="0" applyFont="1" applyFill="1" applyBorder="1" applyAlignment="1">
      <alignment horizontal="left"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10" fontId="28" fillId="0" borderId="8" xfId="0" applyNumberFormat="1" applyFont="1" applyBorder="1" applyAlignment="1">
      <alignment horizontal="center" vertical="center" wrapText="1"/>
    </xf>
    <xf numFmtId="0" fontId="28" fillId="0" borderId="8" xfId="0" applyFont="1" applyBorder="1" applyAlignment="1">
      <alignment horizontal="left" vertical="center" wrapText="1"/>
    </xf>
    <xf numFmtId="0" fontId="28" fillId="0" borderId="8" xfId="0" applyFont="1" applyBorder="1" applyAlignment="1">
      <alignment horizontal="left" vertical="center"/>
    </xf>
    <xf numFmtId="0" fontId="28" fillId="0" borderId="9" xfId="0" applyFont="1"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28" fillId="2" borderId="8" xfId="0" applyFont="1" applyFill="1" applyBorder="1" applyAlignment="1">
      <alignment horizontal="left" vertical="center" wrapText="1"/>
    </xf>
    <xf numFmtId="10" fontId="28" fillId="0" borderId="9" xfId="0" applyNumberFormat="1" applyFont="1" applyBorder="1" applyAlignment="1">
      <alignment horizontal="center" vertical="center" wrapText="1"/>
    </xf>
    <xf numFmtId="10" fontId="28" fillId="0" borderId="11" xfId="0" applyNumberFormat="1" applyFont="1" applyBorder="1" applyAlignment="1">
      <alignment horizontal="center" vertical="center" wrapText="1"/>
    </xf>
    <xf numFmtId="0" fontId="30" fillId="2" borderId="0" xfId="0" applyFont="1" applyFill="1" applyAlignment="1">
      <alignment horizontal="left" vertical="center" indent="1"/>
    </xf>
    <xf numFmtId="0" fontId="28" fillId="2" borderId="0" xfId="0" applyFont="1" applyFill="1" applyAlignment="1">
      <alignment horizontal="center" vertical="center" wrapText="1"/>
    </xf>
    <xf numFmtId="0" fontId="27" fillId="2" borderId="0" xfId="0" applyFont="1" applyFill="1" applyAlignment="1">
      <alignment horizontal="left" vertical="center" wrapText="1"/>
    </xf>
    <xf numFmtId="0" fontId="28" fillId="0" borderId="0" xfId="0" applyFont="1" applyAlignment="1">
      <alignment horizontal="center" vertical="center" wrapText="1"/>
    </xf>
    <xf numFmtId="0" fontId="36" fillId="28" borderId="15" xfId="0" applyFont="1" applyFill="1" applyBorder="1" applyAlignment="1">
      <alignment horizontal="center" vertical="center" wrapText="1"/>
    </xf>
    <xf numFmtId="0" fontId="36" fillId="28" borderId="15" xfId="0" applyFont="1" applyFill="1" applyBorder="1" applyAlignment="1">
      <alignment horizontal="center" vertical="center"/>
    </xf>
    <xf numFmtId="0" fontId="37" fillId="0" borderId="8" xfId="0" applyFont="1" applyBorder="1" applyAlignment="1">
      <alignment horizontal="center" vertical="center" wrapText="1"/>
    </xf>
    <xf numFmtId="0" fontId="37" fillId="2" borderId="8"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7" borderId="8" xfId="0" applyFont="1" applyFill="1" applyBorder="1" applyAlignment="1">
      <alignment horizontal="left" vertical="center" wrapText="1"/>
    </xf>
    <xf numFmtId="9" fontId="28" fillId="0" borderId="8" xfId="0" applyNumberFormat="1" applyFont="1" applyBorder="1" applyAlignment="1">
      <alignment horizontal="center" vertical="center" wrapText="1"/>
    </xf>
    <xf numFmtId="0" fontId="37" fillId="0" borderId="15"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2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1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2" xfId="0" applyFont="1" applyBorder="1" applyAlignment="1">
      <alignment horizontal="left" vertical="center" wrapText="1"/>
    </xf>
    <xf numFmtId="0" fontId="28" fillId="0" borderId="28" xfId="0" applyFont="1" applyBorder="1" applyAlignment="1">
      <alignment horizontal="left" vertical="center" wrapText="1"/>
    </xf>
    <xf numFmtId="0" fontId="40" fillId="26" borderId="8" xfId="0" applyFont="1" applyFill="1" applyBorder="1" applyAlignment="1">
      <alignment horizontal="center"/>
    </xf>
    <xf numFmtId="0" fontId="35" fillId="12" borderId="8" xfId="0" applyFont="1" applyFill="1" applyBorder="1" applyAlignment="1">
      <alignment horizontal="center" vertical="center" wrapText="1"/>
    </xf>
    <xf numFmtId="0" fontId="28" fillId="27" borderId="8" xfId="0" applyFont="1" applyFill="1" applyBorder="1" applyAlignment="1">
      <alignment horizontal="center" vertical="center" wrapText="1"/>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xf>
    <xf numFmtId="0" fontId="28" fillId="2" borderId="11" xfId="0" applyFont="1" applyFill="1" applyBorder="1" applyAlignment="1">
      <alignment horizontal="left" vertical="center"/>
    </xf>
    <xf numFmtId="0" fontId="28" fillId="27" borderId="9"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1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28" fillId="27" borderId="8" xfId="0" applyFont="1" applyFill="1" applyBorder="1" applyAlignment="1">
      <alignment horizontal="center" vertical="center"/>
    </xf>
    <xf numFmtId="0" fontId="22" fillId="0" borderId="0" xfId="4" applyFont="1" applyAlignment="1">
      <alignment vertical="center" wrapText="1"/>
    </xf>
    <xf numFmtId="0" fontId="22" fillId="0" borderId="0" xfId="4" applyFont="1" applyAlignment="1">
      <alignment horizontal="right" vertical="center" wrapText="1"/>
    </xf>
    <xf numFmtId="0" fontId="27" fillId="0" borderId="0" xfId="4" applyFont="1" applyAlignment="1">
      <alignment vertical="center" wrapText="1"/>
    </xf>
    <xf numFmtId="0" fontId="22" fillId="0" borderId="0" xfId="4" applyFont="1" applyAlignment="1">
      <alignment vertical="center"/>
    </xf>
    <xf numFmtId="0" fontId="22" fillId="2" borderId="0" xfId="4" applyFont="1" applyFill="1" applyAlignment="1">
      <alignment vertical="center" wrapText="1"/>
    </xf>
    <xf numFmtId="0" fontId="22" fillId="2" borderId="0" xfId="4" applyFont="1" applyFill="1" applyAlignment="1">
      <alignment vertical="center"/>
    </xf>
    <xf numFmtId="0" fontId="59" fillId="14" borderId="0" xfId="0" applyFont="1" applyFill="1" applyAlignment="1">
      <alignment vertical="center" wrapText="1"/>
    </xf>
    <xf numFmtId="0" fontId="22" fillId="29" borderId="0" xfId="4" applyFont="1" applyFill="1" applyAlignment="1">
      <alignment horizontal="left" vertical="center" wrapText="1"/>
    </xf>
    <xf numFmtId="0" fontId="22" fillId="29" borderId="0" xfId="4" applyFont="1" applyFill="1" applyAlignment="1">
      <alignment horizontal="left" vertical="center"/>
    </xf>
    <xf numFmtId="0" fontId="33" fillId="31" borderId="0" xfId="4" applyFont="1" applyFill="1" applyAlignment="1">
      <alignment horizontal="left" vertical="center" wrapText="1"/>
    </xf>
    <xf numFmtId="0" fontId="33" fillId="31" borderId="0" xfId="4" applyFont="1" applyFill="1" applyAlignment="1">
      <alignment horizontal="left" vertical="center"/>
    </xf>
    <xf numFmtId="0" fontId="33" fillId="32" borderId="0" xfId="4" applyFont="1" applyFill="1" applyAlignment="1">
      <alignment horizontal="left" vertical="center" wrapText="1"/>
    </xf>
    <xf numFmtId="0" fontId="33" fillId="32" borderId="0" xfId="4" applyFont="1" applyFill="1" applyAlignment="1">
      <alignment horizontal="left" vertical="center"/>
    </xf>
    <xf numFmtId="0" fontId="29" fillId="14" borderId="0" xfId="0" applyFont="1" applyFill="1" applyAlignment="1">
      <alignment horizontal="center" vertical="center"/>
    </xf>
    <xf numFmtId="0" fontId="52" fillId="0" borderId="0" xfId="4" applyFont="1" applyAlignment="1">
      <alignment vertical="center" textRotation="90"/>
    </xf>
    <xf numFmtId="0" fontId="44" fillId="17" borderId="0" xfId="0" applyFont="1" applyFill="1" applyAlignment="1">
      <alignment horizontal="left" vertical="center" wrapText="1"/>
    </xf>
    <xf numFmtId="0" fontId="28" fillId="25" borderId="0" xfId="0" applyFont="1" applyFill="1" applyAlignment="1">
      <alignment horizontal="center" vertical="center" wrapText="1"/>
    </xf>
    <xf numFmtId="0" fontId="59" fillId="14" borderId="2" xfId="0" applyFont="1" applyFill="1" applyBorder="1" applyAlignment="1">
      <alignment horizontal="left" vertical="center" wrapText="1"/>
    </xf>
    <xf numFmtId="0" fontId="59" fillId="14" borderId="0" xfId="0" applyFont="1" applyFill="1" applyAlignment="1">
      <alignment horizontal="left" vertical="center" wrapText="1"/>
    </xf>
    <xf numFmtId="0" fontId="59" fillId="14" borderId="3" xfId="0" applyFont="1" applyFill="1" applyBorder="1" applyAlignment="1">
      <alignment horizontal="left" vertical="center" wrapText="1"/>
    </xf>
    <xf numFmtId="0" fontId="44" fillId="17" borderId="2" xfId="0" applyFont="1" applyFill="1" applyBorder="1" applyAlignment="1">
      <alignment horizontal="left" vertical="center" wrapText="1"/>
    </xf>
    <xf numFmtId="0" fontId="33" fillId="31" borderId="6" xfId="4" applyFont="1" applyFill="1" applyBorder="1" applyAlignment="1">
      <alignment horizontal="left" vertical="top" wrapText="1"/>
    </xf>
    <xf numFmtId="0" fontId="33" fillId="31" borderId="0" xfId="4" applyFont="1" applyFill="1" applyAlignment="1">
      <alignment horizontal="left" vertical="top"/>
    </xf>
    <xf numFmtId="0" fontId="27" fillId="29" borderId="0" xfId="4" applyFont="1" applyFill="1" applyAlignment="1">
      <alignment horizontal="left" vertical="center" wrapText="1"/>
    </xf>
    <xf numFmtId="0" fontId="27" fillId="29" borderId="0" xfId="4" applyFont="1" applyFill="1" applyAlignment="1">
      <alignment horizontal="left" vertical="center"/>
    </xf>
    <xf numFmtId="0" fontId="33" fillId="31" borderId="6" xfId="4" applyFont="1" applyFill="1" applyBorder="1" applyAlignment="1">
      <alignment horizontal="left" vertical="center" wrapText="1"/>
    </xf>
    <xf numFmtId="0" fontId="48" fillId="0" borderId="18" xfId="0" applyFont="1" applyBorder="1" applyAlignment="1">
      <alignment horizontal="left" vertical="center" wrapText="1"/>
    </xf>
    <xf numFmtId="0" fontId="48" fillId="0" borderId="3" xfId="0" applyFont="1" applyBorder="1" applyAlignment="1">
      <alignment horizontal="left" vertical="center" wrapText="1"/>
    </xf>
    <xf numFmtId="0" fontId="44" fillId="16" borderId="0" xfId="4" applyFont="1" applyFill="1" applyAlignment="1">
      <alignment horizontal="left" vertical="center" wrapText="1"/>
    </xf>
    <xf numFmtId="0" fontId="65" fillId="6" borderId="18" xfId="4" applyFont="1" applyFill="1" applyBorder="1" applyAlignment="1">
      <alignment horizontal="left" vertical="center" wrapText="1"/>
    </xf>
    <xf numFmtId="0" fontId="65" fillId="6" borderId="0" xfId="4" applyFont="1" applyFill="1" applyAlignment="1">
      <alignment horizontal="left" vertical="center"/>
    </xf>
    <xf numFmtId="0" fontId="65" fillId="6" borderId="3" xfId="4" applyFont="1" applyFill="1" applyBorder="1" applyAlignment="1">
      <alignment horizontal="left" vertical="center"/>
    </xf>
    <xf numFmtId="0" fontId="44" fillId="12" borderId="0" xfId="4" applyFont="1" applyFill="1" applyAlignment="1">
      <alignment horizontal="left" vertical="center"/>
    </xf>
    <xf numFmtId="0" fontId="65" fillId="0" borderId="0" xfId="4" applyFont="1" applyAlignment="1">
      <alignment horizontal="left" vertical="center" wrapText="1"/>
    </xf>
    <xf numFmtId="0" fontId="65" fillId="0" borderId="19" xfId="4" applyFont="1" applyBorder="1" applyAlignment="1">
      <alignment horizontal="left" vertical="center" wrapText="1"/>
    </xf>
    <xf numFmtId="0" fontId="63" fillId="14" borderId="19" xfId="0" applyFont="1" applyFill="1" applyBorder="1" applyAlignment="1">
      <alignment horizontal="left" vertical="center"/>
    </xf>
    <xf numFmtId="0" fontId="48" fillId="2" borderId="18" xfId="0" applyFont="1" applyFill="1" applyBorder="1" applyAlignment="1">
      <alignment horizontal="left" vertical="center" wrapText="1"/>
    </xf>
    <xf numFmtId="0" fontId="48" fillId="2" borderId="19" xfId="0" applyFont="1" applyFill="1" applyBorder="1" applyAlignment="1">
      <alignment horizontal="left" vertical="center" wrapText="1"/>
    </xf>
    <xf numFmtId="0" fontId="22" fillId="29" borderId="6" xfId="4" applyFont="1" applyFill="1" applyBorder="1" applyAlignment="1">
      <alignment horizontal="left" vertical="center" wrapText="1"/>
    </xf>
    <xf numFmtId="0" fontId="33" fillId="32" borderId="6" xfId="4" applyFont="1" applyFill="1" applyBorder="1" applyAlignment="1">
      <alignment horizontal="left" vertical="center" wrapText="1"/>
    </xf>
    <xf numFmtId="0" fontId="48" fillId="14" borderId="2" xfId="0" applyFont="1" applyFill="1" applyBorder="1" applyAlignment="1">
      <alignment horizontal="left" vertical="center" wrapText="1"/>
    </xf>
    <xf numFmtId="0" fontId="48" fillId="14" borderId="0" xfId="0" applyFont="1" applyFill="1" applyAlignment="1">
      <alignment horizontal="left" vertical="center" wrapText="1"/>
    </xf>
    <xf numFmtId="0" fontId="48" fillId="14" borderId="3" xfId="0" applyFont="1" applyFill="1" applyBorder="1" applyAlignment="1">
      <alignment horizontal="left" vertical="center" wrapText="1"/>
    </xf>
    <xf numFmtId="0" fontId="27" fillId="29" borderId="6" xfId="4" applyFont="1" applyFill="1" applyBorder="1" applyAlignment="1">
      <alignment horizontal="left" vertical="center" wrapText="1"/>
    </xf>
    <xf numFmtId="0" fontId="51" fillId="17" borderId="3" xfId="0" applyFont="1" applyFill="1" applyBorder="1" applyAlignment="1">
      <alignment horizontal="left" vertical="center" wrapText="1"/>
    </xf>
    <xf numFmtId="0" fontId="48" fillId="2" borderId="31" xfId="4" applyFont="1" applyFill="1" applyBorder="1" applyAlignment="1">
      <alignment horizontal="left" vertical="center" wrapText="1"/>
    </xf>
    <xf numFmtId="0" fontId="48" fillId="2" borderId="32" xfId="4" applyFont="1" applyFill="1" applyBorder="1" applyAlignment="1">
      <alignment horizontal="left" vertical="center" wrapText="1"/>
    </xf>
    <xf numFmtId="0" fontId="46" fillId="32" borderId="6" xfId="0" applyFont="1" applyFill="1" applyBorder="1" applyAlignment="1">
      <alignment horizontal="left" vertical="center" wrapText="1"/>
    </xf>
    <xf numFmtId="0" fontId="46" fillId="32" borderId="0" xfId="0" applyFont="1" applyFill="1" applyAlignment="1">
      <alignment horizontal="left" vertical="center" wrapText="1"/>
    </xf>
    <xf numFmtId="0" fontId="44" fillId="16" borderId="6" xfId="4" applyFont="1" applyFill="1" applyBorder="1" applyAlignment="1">
      <alignment horizontal="left" vertical="center"/>
    </xf>
    <xf numFmtId="0" fontId="44" fillId="16" borderId="0" xfId="4" applyFont="1" applyFill="1" applyAlignment="1">
      <alignment horizontal="left" vertical="center"/>
    </xf>
    <xf numFmtId="0" fontId="50" fillId="30" borderId="6" xfId="0" applyFont="1" applyFill="1" applyBorder="1" applyAlignment="1">
      <alignment horizontal="left" vertical="center" wrapText="1"/>
    </xf>
    <xf numFmtId="0" fontId="64" fillId="30" borderId="0" xfId="0" applyFont="1" applyFill="1" applyAlignment="1">
      <alignment horizontal="left" vertical="center" wrapText="1"/>
    </xf>
    <xf numFmtId="0" fontId="51" fillId="12" borderId="0" xfId="0" applyFont="1" applyFill="1" applyAlignment="1">
      <alignment horizontal="left" vertical="center" wrapText="1"/>
    </xf>
    <xf numFmtId="0" fontId="27" fillId="0" borderId="18" xfId="4" applyFont="1" applyBorder="1" applyAlignment="1">
      <alignment horizontal="left" vertical="center" wrapText="1"/>
    </xf>
    <xf numFmtId="0" fontId="27" fillId="0" borderId="19" xfId="4" applyFont="1" applyBorder="1" applyAlignment="1">
      <alignment horizontal="left" vertical="center" wrapText="1"/>
    </xf>
    <xf numFmtId="0" fontId="48" fillId="0" borderId="18" xfId="4" applyFont="1" applyBorder="1" applyAlignment="1">
      <alignment horizontal="left" vertical="center" wrapText="1"/>
    </xf>
    <xf numFmtId="0" fontId="48" fillId="0" borderId="19" xfId="4" applyFont="1" applyBorder="1" applyAlignment="1">
      <alignment horizontal="left" vertical="center" wrapText="1"/>
    </xf>
    <xf numFmtId="0" fontId="50" fillId="2" borderId="18" xfId="4" applyFont="1" applyFill="1" applyBorder="1" applyAlignment="1">
      <alignment horizontal="left" vertical="center" wrapText="1"/>
    </xf>
    <xf numFmtId="0" fontId="50" fillId="2" borderId="19" xfId="4" applyFont="1" applyFill="1" applyBorder="1" applyAlignment="1">
      <alignment horizontal="left" vertical="center"/>
    </xf>
    <xf numFmtId="0" fontId="27" fillId="29" borderId="21" xfId="4" applyFont="1" applyFill="1" applyBorder="1" applyAlignment="1">
      <alignment horizontal="left" vertical="center" wrapText="1"/>
    </xf>
    <xf numFmtId="0" fontId="27" fillId="29" borderId="19" xfId="4" applyFont="1" applyFill="1" applyBorder="1" applyAlignment="1">
      <alignment horizontal="left" vertical="center"/>
    </xf>
    <xf numFmtId="0" fontId="33" fillId="32" borderId="21" xfId="4" applyFont="1" applyFill="1" applyBorder="1" applyAlignment="1">
      <alignment horizontal="left" vertical="center" wrapText="1"/>
    </xf>
    <xf numFmtId="0" fontId="33" fillId="32" borderId="19" xfId="4" applyFont="1" applyFill="1" applyBorder="1" applyAlignment="1">
      <alignment horizontal="left" vertical="center"/>
    </xf>
    <xf numFmtId="0" fontId="48" fillId="14" borderId="18" xfId="0" applyFont="1" applyFill="1" applyBorder="1" applyAlignment="1">
      <alignment horizontal="left" vertical="center" wrapText="1"/>
    </xf>
    <xf numFmtId="0" fontId="48" fillId="14" borderId="19" xfId="0" applyFont="1" applyFill="1" applyBorder="1" applyAlignment="1">
      <alignment horizontal="left" vertical="center" wrapText="1"/>
    </xf>
    <xf numFmtId="0" fontId="70" fillId="14" borderId="0" xfId="0" applyFont="1" applyFill="1" applyAlignment="1">
      <alignment horizontal="left" vertical="center" wrapText="1"/>
    </xf>
    <xf numFmtId="0" fontId="44" fillId="17" borderId="6" xfId="0" applyFont="1" applyFill="1" applyBorder="1" applyAlignment="1">
      <alignment horizontal="left" vertical="center" wrapText="1"/>
    </xf>
    <xf numFmtId="0" fontId="70" fillId="14" borderId="19" xfId="0" applyFont="1" applyFill="1" applyBorder="1" applyAlignment="1">
      <alignment horizontal="left" vertical="center" wrapText="1"/>
    </xf>
    <xf numFmtId="0" fontId="70" fillId="14" borderId="20" xfId="0" applyFont="1" applyFill="1" applyBorder="1" applyAlignment="1">
      <alignment horizontal="left" vertical="center" wrapText="1"/>
    </xf>
    <xf numFmtId="0" fontId="44" fillId="17" borderId="3" xfId="0" applyFont="1" applyFill="1" applyBorder="1" applyAlignment="1">
      <alignment horizontal="left" vertical="center"/>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obre el Centro'!A1"/><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7.png"/><Relationship Id="rId3" Type="http://schemas.openxmlformats.org/officeDocument/2006/relationships/hyperlink" Target="#'Ganader&#237;a sostenible'!A1"/><Relationship Id="rId21" Type="http://schemas.openxmlformats.org/officeDocument/2006/relationships/image" Target="../media/image20.png"/><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9.png"/><Relationship Id="rId2" Type="http://schemas.openxmlformats.org/officeDocument/2006/relationships/hyperlink" Target="#'Lucha contra el cambio clim&#225;tic'!A1"/><Relationship Id="rId16" Type="http://schemas.openxmlformats.org/officeDocument/2006/relationships/image" Target="../media/image3.png"/><Relationship Id="rId20" Type="http://schemas.openxmlformats.org/officeDocument/2006/relationships/image" Target="../media/image15.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13.png"/><Relationship Id="rId10" Type="http://schemas.openxmlformats.org/officeDocument/2006/relationships/hyperlink" Target="#Mercado!A1"/><Relationship Id="rId19" Type="http://schemas.openxmlformats.org/officeDocument/2006/relationships/image" Target="../media/image16.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3.png"/><Relationship Id="rId2" Type="http://schemas.openxmlformats.org/officeDocument/2006/relationships/hyperlink" Target="#'Lucha contra el cambio clim&#225;tic'!A1"/><Relationship Id="rId16" Type="http://schemas.openxmlformats.org/officeDocument/2006/relationships/image" Target="../media/image22.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4.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5.png"/><Relationship Id="rId2" Type="http://schemas.openxmlformats.org/officeDocument/2006/relationships/hyperlink" Target="#'Lucha contra el cambio clim&#225;tic'!A1"/><Relationship Id="rId16" Type="http://schemas.openxmlformats.org/officeDocument/2006/relationships/image" Target="../media/image20.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4.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3.png"/><Relationship Id="rId2" Type="http://schemas.openxmlformats.org/officeDocument/2006/relationships/hyperlink" Target="#'Lucha contra el cambio clim&#225;tic'!A1"/><Relationship Id="rId16" Type="http://schemas.openxmlformats.org/officeDocument/2006/relationships/image" Target="../media/image22.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1.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29.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8.png"/><Relationship Id="rId2" Type="http://schemas.openxmlformats.org/officeDocument/2006/relationships/hyperlink" Target="#'Lucha contra el cambio clim&#225;tic'!A1"/><Relationship Id="rId16" Type="http://schemas.openxmlformats.org/officeDocument/2006/relationships/image" Target="../media/image27.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6.png"/><Relationship Id="rId10" Type="http://schemas.openxmlformats.org/officeDocument/2006/relationships/hyperlink" Target="#Mercado!A1"/><Relationship Id="rId19" Type="http://schemas.openxmlformats.org/officeDocument/2006/relationships/image" Target="../media/image30.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29.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22.png"/><Relationship Id="rId2" Type="http://schemas.openxmlformats.org/officeDocument/2006/relationships/hyperlink" Target="#'Lucha contra el cambio clim&#225;tic'!A1"/><Relationship Id="rId16" Type="http://schemas.openxmlformats.org/officeDocument/2006/relationships/image" Target="../media/image4.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27.png"/><Relationship Id="rId10" Type="http://schemas.openxmlformats.org/officeDocument/2006/relationships/hyperlink" Target="#Mercado!A1"/><Relationship Id="rId19" Type="http://schemas.openxmlformats.org/officeDocument/2006/relationships/image" Target="../media/image32.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31.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Salud y seguridad en el trabajo'!A1"/><Relationship Id="rId13" Type="http://schemas.openxmlformats.org/officeDocument/2006/relationships/hyperlink" Target="#'Sobre el Centro'!A1"/><Relationship Id="rId3" Type="http://schemas.openxmlformats.org/officeDocument/2006/relationships/hyperlink" Target="#'Gesti&#243;n ambiental'!A1"/><Relationship Id="rId7" Type="http://schemas.openxmlformats.org/officeDocument/2006/relationships/hyperlink" Target="#'Bienestar animal'!A1"/><Relationship Id="rId12" Type="http://schemas.openxmlformats.org/officeDocument/2006/relationships/hyperlink" Target="#Mercado!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201;tica, integridad y cumplimient'!A1"/><Relationship Id="rId11" Type="http://schemas.openxmlformats.org/officeDocument/2006/relationships/hyperlink" Target="#'Bienestar del consumidor'!A1"/><Relationship Id="rId5" Type="http://schemas.openxmlformats.org/officeDocument/2006/relationships/hyperlink" Target="#'Ganader&#237;a sostenible'!A1"/><Relationship Id="rId15" Type="http://schemas.openxmlformats.org/officeDocument/2006/relationships/hyperlink" Target="#'Compromiso de sostenibilidad'!A1"/><Relationship Id="rId10" Type="http://schemas.openxmlformats.org/officeDocument/2006/relationships/hyperlink" Target="#'Nuestra gente'!A1"/><Relationship Id="rId4" Type="http://schemas.openxmlformats.org/officeDocument/2006/relationships/hyperlink" Target="#'Lucha contra el cambio clim&#225;tic'!A1"/><Relationship Id="rId9" Type="http://schemas.openxmlformats.org/officeDocument/2006/relationships/hyperlink" Target="#'Responsabilidad social'!A1"/><Relationship Id="rId14" Type="http://schemas.openxmlformats.org/officeDocument/2006/relationships/hyperlink" Target="#Materialidad!A1"/></Relationships>
</file>

<file path=xl/drawings/_rels/drawing4.xml.rels><?xml version="1.0" encoding="UTF-8" standalone="yes"?>
<Relationships xmlns="http://schemas.openxmlformats.org/package/2006/relationships"><Relationship Id="rId8" Type="http://schemas.openxmlformats.org/officeDocument/2006/relationships/hyperlink" Target="#'Responsabilidad social'!A1"/><Relationship Id="rId13" Type="http://schemas.openxmlformats.org/officeDocument/2006/relationships/hyperlink" Target="#Materialidad!A1"/><Relationship Id="rId3" Type="http://schemas.openxmlformats.org/officeDocument/2006/relationships/hyperlink" Target="#'Lucha contra el cambio clim&#225;tic'!A1"/><Relationship Id="rId7" Type="http://schemas.openxmlformats.org/officeDocument/2006/relationships/hyperlink" Target="#'Salud y seguridad en el trabajo'!A1"/><Relationship Id="rId12" Type="http://schemas.openxmlformats.org/officeDocument/2006/relationships/hyperlink" Target="#'Sobre el Centro'!A1"/><Relationship Id="rId2" Type="http://schemas.openxmlformats.org/officeDocument/2006/relationships/hyperlink" Target="#'Gesti&#243;n ambiental'!A1"/><Relationship Id="rId1" Type="http://schemas.openxmlformats.org/officeDocument/2006/relationships/image" Target="../media/image2.png"/><Relationship Id="rId6" Type="http://schemas.openxmlformats.org/officeDocument/2006/relationships/hyperlink" Target="#'Bienestar animal'!A1"/><Relationship Id="rId11" Type="http://schemas.openxmlformats.org/officeDocument/2006/relationships/hyperlink" Target="#Mercado!A1"/><Relationship Id="rId5" Type="http://schemas.openxmlformats.org/officeDocument/2006/relationships/hyperlink" Target="#'&#201;tica, integridad y cumplimient'!A1"/><Relationship Id="rId10" Type="http://schemas.openxmlformats.org/officeDocument/2006/relationships/hyperlink" Target="#'Bienestar del consumidor'!A1"/><Relationship Id="rId4" Type="http://schemas.openxmlformats.org/officeDocument/2006/relationships/hyperlink" Target="#'Ganader&#237;a sostenible'!A1"/><Relationship Id="rId9" Type="http://schemas.openxmlformats.org/officeDocument/2006/relationships/hyperlink" Target="#'Nuestra gente'!A1"/><Relationship Id="rId14" Type="http://schemas.openxmlformats.org/officeDocument/2006/relationships/hyperlink" Target="#'Compromiso de sostenibilidad'!A1"/></Relationships>
</file>

<file path=xl/drawings/_rels/drawing5.xml.rels><?xml version="1.0" encoding="UTF-8" standalone="yes"?>
<Relationships xmlns="http://schemas.openxmlformats.org/package/2006/relationships"><Relationship Id="rId8" Type="http://schemas.openxmlformats.org/officeDocument/2006/relationships/hyperlink" Target="#'Responsabilidad social'!A1"/><Relationship Id="rId13" Type="http://schemas.openxmlformats.org/officeDocument/2006/relationships/hyperlink" Target="#Materialidad!A1"/><Relationship Id="rId3" Type="http://schemas.openxmlformats.org/officeDocument/2006/relationships/hyperlink" Target="#'Lucha contra el cambio clim&#225;tic'!A1"/><Relationship Id="rId7" Type="http://schemas.openxmlformats.org/officeDocument/2006/relationships/hyperlink" Target="#'Salud y seguridad en el trabajo'!A1"/><Relationship Id="rId12" Type="http://schemas.openxmlformats.org/officeDocument/2006/relationships/hyperlink" Target="#'Sobre el Centro'!A1"/><Relationship Id="rId2" Type="http://schemas.openxmlformats.org/officeDocument/2006/relationships/hyperlink" Target="#'Gesti&#243;n ambiental'!A1"/><Relationship Id="rId1" Type="http://schemas.openxmlformats.org/officeDocument/2006/relationships/image" Target="../media/image2.png"/><Relationship Id="rId6" Type="http://schemas.openxmlformats.org/officeDocument/2006/relationships/hyperlink" Target="#'Bienestar animal'!A1"/><Relationship Id="rId11" Type="http://schemas.openxmlformats.org/officeDocument/2006/relationships/hyperlink" Target="#Mercado!A1"/><Relationship Id="rId5" Type="http://schemas.openxmlformats.org/officeDocument/2006/relationships/hyperlink" Target="#'&#201;tica, integridad y cumplimient'!A1"/><Relationship Id="rId10" Type="http://schemas.openxmlformats.org/officeDocument/2006/relationships/hyperlink" Target="#'Bienestar del consumidor'!A1"/><Relationship Id="rId4" Type="http://schemas.openxmlformats.org/officeDocument/2006/relationships/hyperlink" Target="#'Ganader&#237;a sostenible'!A1"/><Relationship Id="rId9" Type="http://schemas.openxmlformats.org/officeDocument/2006/relationships/hyperlink" Target="#'Nuestra gente'!A1"/><Relationship Id="rId14" Type="http://schemas.openxmlformats.org/officeDocument/2006/relationships/hyperlink" Target="#'Compromiso de sostenibilidad'!A1"/></Relationships>
</file>

<file path=xl/drawings/_rels/drawing6.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7.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6.png"/><Relationship Id="rId2" Type="http://schemas.openxmlformats.org/officeDocument/2006/relationships/hyperlink" Target="#'Lucha contra el cambio clim&#225;tic'!A1"/><Relationship Id="rId16" Type="http://schemas.openxmlformats.org/officeDocument/2006/relationships/image" Target="../media/image5.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4.png"/><Relationship Id="rId10" Type="http://schemas.openxmlformats.org/officeDocument/2006/relationships/hyperlink" Target="#Mercado!A1"/><Relationship Id="rId19" Type="http://schemas.openxmlformats.org/officeDocument/2006/relationships/image" Target="../media/image8.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6.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2.png"/><Relationship Id="rId2" Type="http://schemas.openxmlformats.org/officeDocument/2006/relationships/hyperlink" Target="#'Lucha contra el cambio clim&#225;tic'!A1"/><Relationship Id="rId16" Type="http://schemas.openxmlformats.org/officeDocument/2006/relationships/image" Target="../media/image11.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10.png"/><Relationship Id="rId10" Type="http://schemas.openxmlformats.org/officeDocument/2006/relationships/hyperlink" Target="#Mercado!A1"/><Relationship Id="rId19" Type="http://schemas.openxmlformats.org/officeDocument/2006/relationships/image" Target="../media/image8.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18" Type="http://schemas.openxmlformats.org/officeDocument/2006/relationships/image" Target="../media/image16.png"/><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15.png"/><Relationship Id="rId2" Type="http://schemas.openxmlformats.org/officeDocument/2006/relationships/hyperlink" Target="#'Lucha contra el cambio clim&#225;tic'!A1"/><Relationship Id="rId16" Type="http://schemas.openxmlformats.org/officeDocument/2006/relationships/image" Target="../media/image14.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3.png"/><Relationship Id="rId10" Type="http://schemas.openxmlformats.org/officeDocument/2006/relationships/hyperlink" Target="#Mercado!A1"/><Relationship Id="rId19" Type="http://schemas.openxmlformats.org/officeDocument/2006/relationships/image" Target="../media/image7.png"/><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hyperlink" Target="#'Nuestra gente'!A1"/><Relationship Id="rId13" Type="http://schemas.openxmlformats.org/officeDocument/2006/relationships/hyperlink" Target="#'Compromiso de sostenibilidad'!A1"/><Relationship Id="rId3" Type="http://schemas.openxmlformats.org/officeDocument/2006/relationships/hyperlink" Target="#'Ganader&#237;a sostenible'!A1"/><Relationship Id="rId7" Type="http://schemas.openxmlformats.org/officeDocument/2006/relationships/hyperlink" Target="#'Responsabilidad social'!A1"/><Relationship Id="rId12" Type="http://schemas.openxmlformats.org/officeDocument/2006/relationships/hyperlink" Target="#Materialidad!A1"/><Relationship Id="rId17" Type="http://schemas.openxmlformats.org/officeDocument/2006/relationships/image" Target="../media/image7.png"/><Relationship Id="rId2" Type="http://schemas.openxmlformats.org/officeDocument/2006/relationships/hyperlink" Target="#'Lucha contra el cambio clim&#225;tic'!A1"/><Relationship Id="rId16" Type="http://schemas.openxmlformats.org/officeDocument/2006/relationships/image" Target="../media/image18.png"/><Relationship Id="rId1" Type="http://schemas.openxmlformats.org/officeDocument/2006/relationships/hyperlink" Target="#'Gesti&#243;n ambiental'!A1"/><Relationship Id="rId6" Type="http://schemas.openxmlformats.org/officeDocument/2006/relationships/hyperlink" Target="#'Salud y seguridad en el trabajo'!A1"/><Relationship Id="rId11" Type="http://schemas.openxmlformats.org/officeDocument/2006/relationships/hyperlink" Target="#'Sobre el Centro'!A1"/><Relationship Id="rId5" Type="http://schemas.openxmlformats.org/officeDocument/2006/relationships/hyperlink" Target="#'Bienestar animal'!A1"/><Relationship Id="rId15" Type="http://schemas.openxmlformats.org/officeDocument/2006/relationships/image" Target="../media/image3.png"/><Relationship Id="rId10" Type="http://schemas.openxmlformats.org/officeDocument/2006/relationships/hyperlink" Target="#Mercado!A1"/><Relationship Id="rId4" Type="http://schemas.openxmlformats.org/officeDocument/2006/relationships/hyperlink" Target="#'&#201;tica, integridad y cumplimient'!A1"/><Relationship Id="rId9" Type="http://schemas.openxmlformats.org/officeDocument/2006/relationships/hyperlink" Target="#'Bienestar del consumidor'!A1"/><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8</xdr:col>
      <xdr:colOff>548640</xdr:colOff>
      <xdr:row>21</xdr:row>
      <xdr:rowOff>45720</xdr:rowOff>
    </xdr:from>
    <xdr:to>
      <xdr:col>11</xdr:col>
      <xdr:colOff>304800</xdr:colOff>
      <xdr:row>23</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ACCEDER AL MENÚ</a:t>
          </a:r>
          <a:endParaRPr lang="pt-BR" sz="1200" b="1">
            <a:solidFill>
              <a:schemeClr val="bg1"/>
            </a:solidFill>
          </a:endParaRPr>
        </a:p>
      </xdr:txBody>
    </xdr:sp>
    <xdr:clientData/>
  </xdr:twoCellAnchor>
  <xdr:twoCellAnchor>
    <xdr:from>
      <xdr:col>23</xdr:col>
      <xdr:colOff>346364</xdr:colOff>
      <xdr:row>34</xdr:row>
      <xdr:rowOff>115455</xdr:rowOff>
    </xdr:from>
    <xdr:to>
      <xdr:col>28</xdr:col>
      <xdr:colOff>357910</xdr:colOff>
      <xdr:row>40</xdr:row>
      <xdr:rowOff>115454</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Pulse aquí para acceder</a:t>
          </a:r>
          <a:r>
            <a:rPr lang="pt-BR" sz="1400" b="1" baseline="0"/>
            <a:t> al contenido del Centro de Indicadores </a:t>
          </a:r>
        </a:p>
        <a:p>
          <a:pPr algn="ctr"/>
          <a:r>
            <a:rPr lang="pt-BR" sz="1400" b="1" baseline="0"/>
            <a:t>Minerva Foods 2024</a:t>
          </a:r>
          <a:endParaRPr lang="pt-BR" sz="1400" b="1"/>
        </a:p>
      </xdr:txBody>
    </xdr:sp>
    <xdr:clientData/>
  </xdr:twoCellAnchor>
  <xdr:twoCellAnchor editAs="oneCell">
    <xdr:from>
      <xdr:col>0</xdr:col>
      <xdr:colOff>0</xdr:colOff>
      <xdr:row>0</xdr:row>
      <xdr:rowOff>0</xdr:rowOff>
    </xdr:from>
    <xdr:to>
      <xdr:col>23</xdr:col>
      <xdr:colOff>272143</xdr:colOff>
      <xdr:row>41</xdr:row>
      <xdr:rowOff>77307</xdr:rowOff>
    </xdr:to>
    <xdr:pic>
      <xdr:nvPicPr>
        <xdr:cNvPr id="2" name="Imagem 1">
          <a:extLst>
            <a:ext uri="{FF2B5EF4-FFF2-40B4-BE49-F238E27FC236}">
              <a16:creationId xmlns:a16="http://schemas.microsoft.com/office/drawing/2014/main" id="{816C472A-5F5B-2111-976C-0F8BFB2AAE13}"/>
            </a:ext>
          </a:extLst>
        </xdr:cNvPr>
        <xdr:cNvPicPr>
          <a:picLocks noChangeAspect="1"/>
        </xdr:cNvPicPr>
      </xdr:nvPicPr>
      <xdr:blipFill>
        <a:blip xmlns:r="http://schemas.openxmlformats.org/officeDocument/2006/relationships" r:embed="rId3"/>
        <a:stretch>
          <a:fillRect/>
        </a:stretch>
      </xdr:blipFill>
      <xdr:spPr>
        <a:xfrm>
          <a:off x="0" y="0"/>
          <a:ext cx="13541829" cy="81545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49473</xdr:colOff>
      <xdr:row>11</xdr:row>
      <xdr:rowOff>97970</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674914"/>
          <a:ext cx="2074216" cy="7021285"/>
          <a:chOff x="166748" y="227363"/>
          <a:chExt cx="2008902" cy="5955637"/>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955637"/>
            <a:chOff x="166748" y="227363"/>
            <a:chExt cx="2008902" cy="5955637"/>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4554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4194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2670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5"/>
              <a:ext cx="1877623" cy="4594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6"/>
              <a:ext cx="1641527" cy="3884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RESPONSABILIDAD SOCIAL</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29865" y="1832959"/>
              <a:ext cx="1641527" cy="4955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4208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364066</xdr:colOff>
      <xdr:row>2</xdr:row>
      <xdr:rowOff>1625600</xdr:rowOff>
    </xdr:from>
    <xdr:to>
      <xdr:col>3</xdr:col>
      <xdr:colOff>1115482</xdr:colOff>
      <xdr:row>2</xdr:row>
      <xdr:rowOff>2351129</xdr:rowOff>
    </xdr:to>
    <xdr:pic>
      <xdr:nvPicPr>
        <xdr:cNvPr id="3" name="Imagem 2">
          <a:extLst>
            <a:ext uri="{FF2B5EF4-FFF2-40B4-BE49-F238E27FC236}">
              <a16:creationId xmlns:a16="http://schemas.microsoft.com/office/drawing/2014/main" id="{6D2F2D2F-5989-4693-AF1D-06E19BE874D6}"/>
            </a:ext>
          </a:extLst>
        </xdr:cNvPr>
        <xdr:cNvPicPr>
          <a:picLocks noChangeAspect="1"/>
        </xdr:cNvPicPr>
      </xdr:nvPicPr>
      <xdr:blipFill>
        <a:blip xmlns:r="http://schemas.openxmlformats.org/officeDocument/2006/relationships" r:embed="rId14"/>
        <a:stretch>
          <a:fillRect/>
        </a:stretch>
      </xdr:blipFill>
      <xdr:spPr>
        <a:xfrm>
          <a:off x="2929466" y="2302933"/>
          <a:ext cx="745066" cy="731879"/>
        </a:xfrm>
        <a:prstGeom prst="rect">
          <a:avLst/>
        </a:prstGeom>
      </xdr:spPr>
    </xdr:pic>
    <xdr:clientData/>
  </xdr:twoCellAnchor>
  <xdr:twoCellAnchor editAs="oneCell">
    <xdr:from>
      <xdr:col>3</xdr:col>
      <xdr:colOff>1193799</xdr:colOff>
      <xdr:row>2</xdr:row>
      <xdr:rowOff>1625600</xdr:rowOff>
    </xdr:from>
    <xdr:to>
      <xdr:col>4</xdr:col>
      <xdr:colOff>506697</xdr:colOff>
      <xdr:row>2</xdr:row>
      <xdr:rowOff>2345267</xdr:rowOff>
    </xdr:to>
    <xdr:pic>
      <xdr:nvPicPr>
        <xdr:cNvPr id="4" name="Imagem 3">
          <a:extLst>
            <a:ext uri="{FF2B5EF4-FFF2-40B4-BE49-F238E27FC236}">
              <a16:creationId xmlns:a16="http://schemas.microsoft.com/office/drawing/2014/main" id="{5C987E53-9DAB-42E9-8034-BCD20F5DD241}"/>
            </a:ext>
          </a:extLst>
        </xdr:cNvPr>
        <xdr:cNvPicPr>
          <a:picLocks noChangeAspect="1"/>
        </xdr:cNvPicPr>
      </xdr:nvPicPr>
      <xdr:blipFill>
        <a:blip xmlns:r="http://schemas.openxmlformats.org/officeDocument/2006/relationships" r:embed="rId15"/>
        <a:stretch>
          <a:fillRect/>
        </a:stretch>
      </xdr:blipFill>
      <xdr:spPr>
        <a:xfrm>
          <a:off x="3759199" y="2302933"/>
          <a:ext cx="709898" cy="719667"/>
        </a:xfrm>
        <a:prstGeom prst="rect">
          <a:avLst/>
        </a:prstGeom>
      </xdr:spPr>
    </xdr:pic>
    <xdr:clientData/>
  </xdr:twoCellAnchor>
  <xdr:twoCellAnchor editAs="oneCell">
    <xdr:from>
      <xdr:col>4</xdr:col>
      <xdr:colOff>601132</xdr:colOff>
      <xdr:row>2</xdr:row>
      <xdr:rowOff>1617133</xdr:rowOff>
    </xdr:from>
    <xdr:to>
      <xdr:col>4</xdr:col>
      <xdr:colOff>1346198</xdr:colOff>
      <xdr:row>2</xdr:row>
      <xdr:rowOff>2342521</xdr:rowOff>
    </xdr:to>
    <xdr:pic>
      <xdr:nvPicPr>
        <xdr:cNvPr id="5" name="Imagem 4">
          <a:extLst>
            <a:ext uri="{FF2B5EF4-FFF2-40B4-BE49-F238E27FC236}">
              <a16:creationId xmlns:a16="http://schemas.microsoft.com/office/drawing/2014/main" id="{24006A9F-4E40-4CEE-821C-CA1CFEF8820E}"/>
            </a:ext>
          </a:extLst>
        </xdr:cNvPr>
        <xdr:cNvPicPr>
          <a:picLocks noChangeAspect="1"/>
        </xdr:cNvPicPr>
      </xdr:nvPicPr>
      <xdr:blipFill>
        <a:blip xmlns:r="http://schemas.openxmlformats.org/officeDocument/2006/relationships" r:embed="rId16"/>
        <a:stretch>
          <a:fillRect/>
        </a:stretch>
      </xdr:blipFill>
      <xdr:spPr>
        <a:xfrm>
          <a:off x="4563532" y="2294466"/>
          <a:ext cx="745066" cy="725388"/>
        </a:xfrm>
        <a:prstGeom prst="rect">
          <a:avLst/>
        </a:prstGeom>
      </xdr:spPr>
    </xdr:pic>
    <xdr:clientData/>
  </xdr:twoCellAnchor>
  <xdr:twoCellAnchor editAs="oneCell">
    <xdr:from>
      <xdr:col>4</xdr:col>
      <xdr:colOff>1439332</xdr:colOff>
      <xdr:row>2</xdr:row>
      <xdr:rowOff>1608665</xdr:rowOff>
    </xdr:from>
    <xdr:to>
      <xdr:col>4</xdr:col>
      <xdr:colOff>2201333</xdr:colOff>
      <xdr:row>2</xdr:row>
      <xdr:rowOff>2351252</xdr:rowOff>
    </xdr:to>
    <xdr:pic>
      <xdr:nvPicPr>
        <xdr:cNvPr id="6" name="Imagem 5">
          <a:extLst>
            <a:ext uri="{FF2B5EF4-FFF2-40B4-BE49-F238E27FC236}">
              <a16:creationId xmlns:a16="http://schemas.microsoft.com/office/drawing/2014/main" id="{42A27911-C77F-185A-88C6-903ED714F6ED}"/>
            </a:ext>
          </a:extLst>
        </xdr:cNvPr>
        <xdr:cNvPicPr>
          <a:picLocks noChangeAspect="1"/>
        </xdr:cNvPicPr>
      </xdr:nvPicPr>
      <xdr:blipFill>
        <a:blip xmlns:r="http://schemas.openxmlformats.org/officeDocument/2006/relationships" r:embed="rId17"/>
        <a:stretch>
          <a:fillRect/>
        </a:stretch>
      </xdr:blipFill>
      <xdr:spPr>
        <a:xfrm>
          <a:off x="5401732" y="2285998"/>
          <a:ext cx="762001" cy="742587"/>
        </a:xfrm>
        <a:prstGeom prst="rect">
          <a:avLst/>
        </a:prstGeom>
      </xdr:spPr>
    </xdr:pic>
    <xdr:clientData/>
  </xdr:twoCellAnchor>
  <xdr:twoCellAnchor editAs="oneCell">
    <xdr:from>
      <xdr:col>4</xdr:col>
      <xdr:colOff>618564</xdr:colOff>
      <xdr:row>2</xdr:row>
      <xdr:rowOff>1631576</xdr:rowOff>
    </xdr:from>
    <xdr:to>
      <xdr:col>4</xdr:col>
      <xdr:colOff>1315138</xdr:colOff>
      <xdr:row>2</xdr:row>
      <xdr:rowOff>2326376</xdr:rowOff>
    </xdr:to>
    <xdr:pic>
      <xdr:nvPicPr>
        <xdr:cNvPr id="7" name="Imagem 6">
          <a:extLst>
            <a:ext uri="{FF2B5EF4-FFF2-40B4-BE49-F238E27FC236}">
              <a16:creationId xmlns:a16="http://schemas.microsoft.com/office/drawing/2014/main" id="{64222BF7-492E-414C-B9DD-B1F02374A64B}"/>
            </a:ext>
          </a:extLst>
        </xdr:cNvPr>
        <xdr:cNvPicPr>
          <a:picLocks noChangeAspect="1"/>
        </xdr:cNvPicPr>
      </xdr:nvPicPr>
      <xdr:blipFill>
        <a:blip xmlns:r="http://schemas.openxmlformats.org/officeDocument/2006/relationships" r:embed="rId18"/>
        <a:stretch>
          <a:fillRect/>
        </a:stretch>
      </xdr:blipFill>
      <xdr:spPr>
        <a:xfrm>
          <a:off x="4571999" y="2312894"/>
          <a:ext cx="696574" cy="694800"/>
        </a:xfrm>
        <a:prstGeom prst="rect">
          <a:avLst/>
        </a:prstGeom>
      </xdr:spPr>
    </xdr:pic>
    <xdr:clientData/>
  </xdr:twoCellAnchor>
  <xdr:twoCellAnchor editAs="oneCell">
    <xdr:from>
      <xdr:col>3</xdr:col>
      <xdr:colOff>1219200</xdr:colOff>
      <xdr:row>2</xdr:row>
      <xdr:rowOff>1631577</xdr:rowOff>
    </xdr:from>
    <xdr:to>
      <xdr:col>4</xdr:col>
      <xdr:colOff>492679</xdr:colOff>
      <xdr:row>2</xdr:row>
      <xdr:rowOff>2319177</xdr:rowOff>
    </xdr:to>
    <xdr:pic>
      <xdr:nvPicPr>
        <xdr:cNvPr id="8" name="Imagem 7">
          <a:extLst>
            <a:ext uri="{FF2B5EF4-FFF2-40B4-BE49-F238E27FC236}">
              <a16:creationId xmlns:a16="http://schemas.microsoft.com/office/drawing/2014/main" id="{33C6B4DA-7F24-48B3-AD8A-7F51489D94D8}"/>
            </a:ext>
          </a:extLst>
        </xdr:cNvPr>
        <xdr:cNvPicPr>
          <a:picLocks noChangeAspect="1"/>
        </xdr:cNvPicPr>
      </xdr:nvPicPr>
      <xdr:blipFill>
        <a:blip xmlns:r="http://schemas.openxmlformats.org/officeDocument/2006/relationships" r:embed="rId19"/>
        <a:stretch>
          <a:fillRect/>
        </a:stretch>
      </xdr:blipFill>
      <xdr:spPr>
        <a:xfrm>
          <a:off x="3774141" y="2312895"/>
          <a:ext cx="671973" cy="687600"/>
        </a:xfrm>
        <a:prstGeom prst="rect">
          <a:avLst/>
        </a:prstGeom>
      </xdr:spPr>
    </xdr:pic>
    <xdr:clientData/>
  </xdr:twoCellAnchor>
  <xdr:twoCellAnchor editAs="oneCell">
    <xdr:from>
      <xdr:col>3</xdr:col>
      <xdr:colOff>403411</xdr:colOff>
      <xdr:row>2</xdr:row>
      <xdr:rowOff>1631577</xdr:rowOff>
    </xdr:from>
    <xdr:to>
      <xdr:col>3</xdr:col>
      <xdr:colOff>1089188</xdr:colOff>
      <xdr:row>2</xdr:row>
      <xdr:rowOff>2326377</xdr:rowOff>
    </xdr:to>
    <xdr:pic>
      <xdr:nvPicPr>
        <xdr:cNvPr id="9" name="Imagem 8">
          <a:extLst>
            <a:ext uri="{FF2B5EF4-FFF2-40B4-BE49-F238E27FC236}">
              <a16:creationId xmlns:a16="http://schemas.microsoft.com/office/drawing/2014/main" id="{33EFC278-B480-4CE1-B9DC-C1A583110366}"/>
            </a:ext>
          </a:extLst>
        </xdr:cNvPr>
        <xdr:cNvPicPr>
          <a:picLocks noChangeAspect="1"/>
        </xdr:cNvPicPr>
      </xdr:nvPicPr>
      <xdr:blipFill>
        <a:blip xmlns:r="http://schemas.openxmlformats.org/officeDocument/2006/relationships" r:embed="rId20"/>
        <a:stretch>
          <a:fillRect/>
        </a:stretch>
      </xdr:blipFill>
      <xdr:spPr>
        <a:xfrm>
          <a:off x="2958352" y="2312895"/>
          <a:ext cx="685777" cy="694800"/>
        </a:xfrm>
        <a:prstGeom prst="rect">
          <a:avLst/>
        </a:prstGeom>
      </xdr:spPr>
    </xdr:pic>
    <xdr:clientData/>
  </xdr:twoCellAnchor>
  <xdr:twoCellAnchor editAs="oneCell">
    <xdr:from>
      <xdr:col>4</xdr:col>
      <xdr:colOff>1479176</xdr:colOff>
      <xdr:row>2</xdr:row>
      <xdr:rowOff>1622612</xdr:rowOff>
    </xdr:from>
    <xdr:to>
      <xdr:col>4</xdr:col>
      <xdr:colOff>2162223</xdr:colOff>
      <xdr:row>2</xdr:row>
      <xdr:rowOff>2310212</xdr:rowOff>
    </xdr:to>
    <xdr:pic>
      <xdr:nvPicPr>
        <xdr:cNvPr id="10" name="Imagem 9">
          <a:extLst>
            <a:ext uri="{FF2B5EF4-FFF2-40B4-BE49-F238E27FC236}">
              <a16:creationId xmlns:a16="http://schemas.microsoft.com/office/drawing/2014/main" id="{FF17D6FB-D1B3-50B6-DB37-BB257E9CA36B}"/>
            </a:ext>
          </a:extLst>
        </xdr:cNvPr>
        <xdr:cNvPicPr>
          <a:picLocks noChangeAspect="1"/>
        </xdr:cNvPicPr>
      </xdr:nvPicPr>
      <xdr:blipFill>
        <a:blip xmlns:r="http://schemas.openxmlformats.org/officeDocument/2006/relationships" r:embed="rId21"/>
        <a:stretch>
          <a:fillRect/>
        </a:stretch>
      </xdr:blipFill>
      <xdr:spPr>
        <a:xfrm>
          <a:off x="5432611" y="2303930"/>
          <a:ext cx="683047" cy="68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8</xdr:row>
      <xdr:rowOff>65313</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587829"/>
          <a:ext cx="2069114" cy="5475513"/>
          <a:chOff x="166748" y="227363"/>
          <a:chExt cx="2008902" cy="6102765"/>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6102765"/>
            <a:chOff x="166748" y="227363"/>
            <a:chExt cx="2008902" cy="6102765"/>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6"/>
              <a:ext cx="1683071" cy="6025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BIENESTAR ANIMAL</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2</xdr:row>
      <xdr:rowOff>1134533</xdr:rowOff>
    </xdr:from>
    <xdr:to>
      <xdr:col>4</xdr:col>
      <xdr:colOff>492270</xdr:colOff>
      <xdr:row>2</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2</xdr:row>
      <xdr:rowOff>1143000</xdr:rowOff>
    </xdr:from>
    <xdr:to>
      <xdr:col>3</xdr:col>
      <xdr:colOff>1098069</xdr:colOff>
      <xdr:row>2</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twoCellAnchor editAs="oneCell">
    <xdr:from>
      <xdr:col>3</xdr:col>
      <xdr:colOff>403860</xdr:colOff>
      <xdr:row>2</xdr:row>
      <xdr:rowOff>1135380</xdr:rowOff>
    </xdr:from>
    <xdr:to>
      <xdr:col>3</xdr:col>
      <xdr:colOff>1100537</xdr:colOff>
      <xdr:row>2</xdr:row>
      <xdr:rowOff>1822980</xdr:rowOff>
    </xdr:to>
    <xdr:pic>
      <xdr:nvPicPr>
        <xdr:cNvPr id="3" name="Imagem 2">
          <a:extLst>
            <a:ext uri="{FF2B5EF4-FFF2-40B4-BE49-F238E27FC236}">
              <a16:creationId xmlns:a16="http://schemas.microsoft.com/office/drawing/2014/main" id="{81CFDFD4-C3B9-57FC-0CF8-D284A9E1BD42}"/>
            </a:ext>
          </a:extLst>
        </xdr:cNvPr>
        <xdr:cNvPicPr>
          <a:picLocks noChangeAspect="1"/>
        </xdr:cNvPicPr>
      </xdr:nvPicPr>
      <xdr:blipFill>
        <a:blip xmlns:r="http://schemas.openxmlformats.org/officeDocument/2006/relationships" r:embed="rId16"/>
        <a:stretch>
          <a:fillRect/>
        </a:stretch>
      </xdr:blipFill>
      <xdr:spPr>
        <a:xfrm>
          <a:off x="2964180" y="1722120"/>
          <a:ext cx="696677" cy="687600"/>
        </a:xfrm>
        <a:prstGeom prst="rect">
          <a:avLst/>
        </a:prstGeom>
      </xdr:spPr>
    </xdr:pic>
    <xdr:clientData/>
  </xdr:twoCellAnchor>
  <xdr:twoCellAnchor editAs="oneCell">
    <xdr:from>
      <xdr:col>3</xdr:col>
      <xdr:colOff>1181100</xdr:colOff>
      <xdr:row>2</xdr:row>
      <xdr:rowOff>1135380</xdr:rowOff>
    </xdr:from>
    <xdr:to>
      <xdr:col>4</xdr:col>
      <xdr:colOff>490446</xdr:colOff>
      <xdr:row>2</xdr:row>
      <xdr:rowOff>1822980</xdr:rowOff>
    </xdr:to>
    <xdr:pic>
      <xdr:nvPicPr>
        <xdr:cNvPr id="16" name="Imagem 15">
          <a:extLst>
            <a:ext uri="{FF2B5EF4-FFF2-40B4-BE49-F238E27FC236}">
              <a16:creationId xmlns:a16="http://schemas.microsoft.com/office/drawing/2014/main" id="{00EDFF6C-0F24-9462-B3C2-5317F3444323}"/>
            </a:ext>
          </a:extLst>
        </xdr:cNvPr>
        <xdr:cNvPicPr>
          <a:picLocks noChangeAspect="1"/>
        </xdr:cNvPicPr>
      </xdr:nvPicPr>
      <xdr:blipFill>
        <a:blip xmlns:r="http://schemas.openxmlformats.org/officeDocument/2006/relationships" r:embed="rId17"/>
        <a:stretch>
          <a:fillRect/>
        </a:stretch>
      </xdr:blipFill>
      <xdr:spPr>
        <a:xfrm>
          <a:off x="3741420" y="1722120"/>
          <a:ext cx="703806" cy="68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9</xdr:row>
      <xdr:rowOff>108856</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83771"/>
          <a:ext cx="2069114" cy="6074228"/>
          <a:chOff x="166748" y="227363"/>
          <a:chExt cx="2008902" cy="6053228"/>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6053228"/>
            <a:chOff x="166748" y="227363"/>
            <a:chExt cx="2008902" cy="6053228"/>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5530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ÉTICA, INTEGRIDAD Y CUMPLIMIENTO</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832959"/>
              <a:ext cx="1641527" cy="52881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1162897</xdr:colOff>
      <xdr:row>2</xdr:row>
      <xdr:rowOff>2606101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626533</xdr:colOff>
      <xdr:row>2</xdr:row>
      <xdr:rowOff>2607734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twoCellAnchor editAs="oneCell">
    <xdr:from>
      <xdr:col>3</xdr:col>
      <xdr:colOff>421340</xdr:colOff>
      <xdr:row>2</xdr:row>
      <xdr:rowOff>1891553</xdr:rowOff>
    </xdr:from>
    <xdr:to>
      <xdr:col>3</xdr:col>
      <xdr:colOff>1104387</xdr:colOff>
      <xdr:row>2</xdr:row>
      <xdr:rowOff>2579153</xdr:rowOff>
    </xdr:to>
    <xdr:pic>
      <xdr:nvPicPr>
        <xdr:cNvPr id="4" name="Imagem 3">
          <a:extLst>
            <a:ext uri="{FF2B5EF4-FFF2-40B4-BE49-F238E27FC236}">
              <a16:creationId xmlns:a16="http://schemas.microsoft.com/office/drawing/2014/main" id="{CDCEEEC2-9ECD-4634-95AA-F2C27186C65F}"/>
            </a:ext>
          </a:extLst>
        </xdr:cNvPr>
        <xdr:cNvPicPr>
          <a:picLocks noChangeAspect="1"/>
        </xdr:cNvPicPr>
      </xdr:nvPicPr>
      <xdr:blipFill>
        <a:blip xmlns:r="http://schemas.openxmlformats.org/officeDocument/2006/relationships" r:embed="rId16"/>
        <a:stretch>
          <a:fillRect/>
        </a:stretch>
      </xdr:blipFill>
      <xdr:spPr>
        <a:xfrm>
          <a:off x="2976281" y="2671482"/>
          <a:ext cx="683047" cy="687600"/>
        </a:xfrm>
        <a:prstGeom prst="rect">
          <a:avLst/>
        </a:prstGeom>
      </xdr:spPr>
    </xdr:pic>
    <xdr:clientData/>
  </xdr:twoCellAnchor>
  <xdr:twoCellAnchor editAs="oneCell">
    <xdr:from>
      <xdr:col>3</xdr:col>
      <xdr:colOff>1255059</xdr:colOff>
      <xdr:row>2</xdr:row>
      <xdr:rowOff>1891553</xdr:rowOff>
    </xdr:from>
    <xdr:to>
      <xdr:col>4</xdr:col>
      <xdr:colOff>546427</xdr:colOff>
      <xdr:row>2</xdr:row>
      <xdr:rowOff>2579153</xdr:rowOff>
    </xdr:to>
    <xdr:pic>
      <xdr:nvPicPr>
        <xdr:cNvPr id="5" name="Imagem 4">
          <a:extLst>
            <a:ext uri="{FF2B5EF4-FFF2-40B4-BE49-F238E27FC236}">
              <a16:creationId xmlns:a16="http://schemas.microsoft.com/office/drawing/2014/main" id="{558A30EB-11F8-C987-A5FB-C0E49801798F}"/>
            </a:ext>
          </a:extLst>
        </xdr:cNvPr>
        <xdr:cNvPicPr>
          <a:picLocks noChangeAspect="1"/>
        </xdr:cNvPicPr>
      </xdr:nvPicPr>
      <xdr:blipFill>
        <a:blip xmlns:r="http://schemas.openxmlformats.org/officeDocument/2006/relationships" r:embed="rId17"/>
        <a:stretch>
          <a:fillRect/>
        </a:stretch>
      </xdr:blipFill>
      <xdr:spPr>
        <a:xfrm>
          <a:off x="3810000" y="2671482"/>
          <a:ext cx="689862" cy="68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11</xdr:row>
      <xdr:rowOff>76199</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707571"/>
          <a:ext cx="2069114" cy="6281057"/>
          <a:chOff x="166748" y="227363"/>
          <a:chExt cx="2008902" cy="6075103"/>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6075103"/>
            <a:chOff x="166748" y="227363"/>
            <a:chExt cx="2008902" cy="6075103"/>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7"/>
              <a:ext cx="1683071" cy="5749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GANADERÍA SOSTENIBLE</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32959"/>
              <a:ext cx="1641527" cy="4691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twoCellAnchor editAs="oneCell">
    <xdr:from>
      <xdr:col>3</xdr:col>
      <xdr:colOff>358588</xdr:colOff>
      <xdr:row>2</xdr:row>
      <xdr:rowOff>1515036</xdr:rowOff>
    </xdr:from>
    <xdr:to>
      <xdr:col>3</xdr:col>
      <xdr:colOff>1055265</xdr:colOff>
      <xdr:row>2</xdr:row>
      <xdr:rowOff>2202636</xdr:rowOff>
    </xdr:to>
    <xdr:pic>
      <xdr:nvPicPr>
        <xdr:cNvPr id="5" name="Imagem 4">
          <a:extLst>
            <a:ext uri="{FF2B5EF4-FFF2-40B4-BE49-F238E27FC236}">
              <a16:creationId xmlns:a16="http://schemas.microsoft.com/office/drawing/2014/main" id="{DE7D8C3C-EBCE-46F1-9870-37B929195DFC}"/>
            </a:ext>
          </a:extLst>
        </xdr:cNvPr>
        <xdr:cNvPicPr>
          <a:picLocks noChangeAspect="1"/>
        </xdr:cNvPicPr>
      </xdr:nvPicPr>
      <xdr:blipFill>
        <a:blip xmlns:r="http://schemas.openxmlformats.org/officeDocument/2006/relationships" r:embed="rId16"/>
        <a:stretch>
          <a:fillRect/>
        </a:stretch>
      </xdr:blipFill>
      <xdr:spPr>
        <a:xfrm>
          <a:off x="2913529" y="2214283"/>
          <a:ext cx="696677" cy="687600"/>
        </a:xfrm>
        <a:prstGeom prst="rect">
          <a:avLst/>
        </a:prstGeom>
      </xdr:spPr>
    </xdr:pic>
    <xdr:clientData/>
  </xdr:twoCellAnchor>
  <xdr:twoCellAnchor editAs="oneCell">
    <xdr:from>
      <xdr:col>3</xdr:col>
      <xdr:colOff>1156448</xdr:colOff>
      <xdr:row>2</xdr:row>
      <xdr:rowOff>1524001</xdr:rowOff>
    </xdr:from>
    <xdr:to>
      <xdr:col>4</xdr:col>
      <xdr:colOff>345219</xdr:colOff>
      <xdr:row>2</xdr:row>
      <xdr:rowOff>2211601</xdr:rowOff>
    </xdr:to>
    <xdr:pic>
      <xdr:nvPicPr>
        <xdr:cNvPr id="7" name="Imagem 6">
          <a:extLst>
            <a:ext uri="{FF2B5EF4-FFF2-40B4-BE49-F238E27FC236}">
              <a16:creationId xmlns:a16="http://schemas.microsoft.com/office/drawing/2014/main" id="{FE9D7926-D723-44CF-9797-E08D9479325F}"/>
            </a:ext>
          </a:extLst>
        </xdr:cNvPr>
        <xdr:cNvPicPr>
          <a:picLocks noChangeAspect="1"/>
        </xdr:cNvPicPr>
      </xdr:nvPicPr>
      <xdr:blipFill>
        <a:blip xmlns:r="http://schemas.openxmlformats.org/officeDocument/2006/relationships" r:embed="rId17"/>
        <a:stretch>
          <a:fillRect/>
        </a:stretch>
      </xdr:blipFill>
      <xdr:spPr>
        <a:xfrm>
          <a:off x="3711389" y="2223248"/>
          <a:ext cx="703806" cy="68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195942</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729343"/>
          <a:ext cx="2069114" cy="6814456"/>
          <a:chOff x="166748" y="227363"/>
          <a:chExt cx="2008902" cy="5920212"/>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920212"/>
            <a:chOff x="166748" y="227363"/>
            <a:chExt cx="2008902" cy="5920212"/>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4200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LUCHA CONTRA EL CAMBIO CLIMÁTICO</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832959"/>
              <a:ext cx="1641527" cy="5170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2</xdr:row>
      <xdr:rowOff>1710267</xdr:rowOff>
    </xdr:from>
    <xdr:to>
      <xdr:col>3</xdr:col>
      <xdr:colOff>1025687</xdr:colOff>
      <xdr:row>2</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4</xdr:col>
      <xdr:colOff>457199</xdr:colOff>
      <xdr:row>2</xdr:row>
      <xdr:rowOff>1727199</xdr:rowOff>
    </xdr:from>
    <xdr:to>
      <xdr:col>4</xdr:col>
      <xdr:colOff>1159933</xdr:colOff>
      <xdr:row>2</xdr:row>
      <xdr:rowOff>2420262</xdr:rowOff>
    </xdr:to>
    <xdr:pic>
      <xdr:nvPicPr>
        <xdr:cNvPr id="19" name="Imagem 18">
          <a:extLst>
            <a:ext uri="{FF2B5EF4-FFF2-40B4-BE49-F238E27FC236}">
              <a16:creationId xmlns:a16="http://schemas.microsoft.com/office/drawing/2014/main" id="{D59664E3-143C-E14E-EED8-8699764EBC25}"/>
            </a:ext>
          </a:extLst>
        </xdr:cNvPr>
        <xdr:cNvPicPr>
          <a:picLocks noChangeAspect="1"/>
        </xdr:cNvPicPr>
      </xdr:nvPicPr>
      <xdr:blipFill>
        <a:blip xmlns:r="http://schemas.openxmlformats.org/officeDocument/2006/relationships" r:embed="rId15"/>
        <a:stretch>
          <a:fillRect/>
        </a:stretch>
      </xdr:blipFill>
      <xdr:spPr>
        <a:xfrm>
          <a:off x="4419599" y="2455332"/>
          <a:ext cx="702734" cy="693063"/>
        </a:xfrm>
        <a:prstGeom prst="rect">
          <a:avLst/>
        </a:prstGeom>
      </xdr:spPr>
    </xdr:pic>
    <xdr:clientData/>
  </xdr:twoCellAnchor>
  <xdr:twoCellAnchor editAs="oneCell">
    <xdr:from>
      <xdr:col>3</xdr:col>
      <xdr:colOff>1083732</xdr:colOff>
      <xdr:row>2</xdr:row>
      <xdr:rowOff>1710267</xdr:rowOff>
    </xdr:from>
    <xdr:to>
      <xdr:col>4</xdr:col>
      <xdr:colOff>397933</xdr:colOff>
      <xdr:row>2</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6"/>
        <a:stretch>
          <a:fillRect/>
        </a:stretch>
      </xdr:blipFill>
      <xdr:spPr>
        <a:xfrm>
          <a:off x="3649132" y="2438400"/>
          <a:ext cx="711201" cy="711201"/>
        </a:xfrm>
        <a:prstGeom prst="rect">
          <a:avLst/>
        </a:prstGeom>
      </xdr:spPr>
    </xdr:pic>
    <xdr:clientData/>
  </xdr:twoCellAnchor>
  <xdr:twoCellAnchor editAs="oneCell">
    <xdr:from>
      <xdr:col>3</xdr:col>
      <xdr:colOff>313766</xdr:colOff>
      <xdr:row>2</xdr:row>
      <xdr:rowOff>1694331</xdr:rowOff>
    </xdr:from>
    <xdr:to>
      <xdr:col>3</xdr:col>
      <xdr:colOff>1006288</xdr:colOff>
      <xdr:row>2</xdr:row>
      <xdr:rowOff>2389131</xdr:rowOff>
    </xdr:to>
    <xdr:pic>
      <xdr:nvPicPr>
        <xdr:cNvPr id="21" name="Imagem 20">
          <a:extLst>
            <a:ext uri="{FF2B5EF4-FFF2-40B4-BE49-F238E27FC236}">
              <a16:creationId xmlns:a16="http://schemas.microsoft.com/office/drawing/2014/main" id="{2CCA63F5-F018-B0AB-610F-036FC24F4EDA}"/>
            </a:ext>
          </a:extLst>
        </xdr:cNvPr>
        <xdr:cNvPicPr>
          <a:picLocks noChangeAspect="1"/>
        </xdr:cNvPicPr>
      </xdr:nvPicPr>
      <xdr:blipFill>
        <a:blip xmlns:r="http://schemas.openxmlformats.org/officeDocument/2006/relationships" r:embed="rId17"/>
        <a:stretch>
          <a:fillRect/>
        </a:stretch>
      </xdr:blipFill>
      <xdr:spPr>
        <a:xfrm>
          <a:off x="2868707" y="2429437"/>
          <a:ext cx="692522" cy="694800"/>
        </a:xfrm>
        <a:prstGeom prst="rect">
          <a:avLst/>
        </a:prstGeom>
      </xdr:spPr>
    </xdr:pic>
    <xdr:clientData/>
  </xdr:twoCellAnchor>
  <xdr:twoCellAnchor editAs="oneCell">
    <xdr:from>
      <xdr:col>3</xdr:col>
      <xdr:colOff>1102659</xdr:colOff>
      <xdr:row>2</xdr:row>
      <xdr:rowOff>1721224</xdr:rowOff>
    </xdr:from>
    <xdr:to>
      <xdr:col>4</xdr:col>
      <xdr:colOff>398528</xdr:colOff>
      <xdr:row>2</xdr:row>
      <xdr:rowOff>2408824</xdr:rowOff>
    </xdr:to>
    <xdr:pic>
      <xdr:nvPicPr>
        <xdr:cNvPr id="22" name="Imagem 21">
          <a:extLst>
            <a:ext uri="{FF2B5EF4-FFF2-40B4-BE49-F238E27FC236}">
              <a16:creationId xmlns:a16="http://schemas.microsoft.com/office/drawing/2014/main" id="{493DD997-5B72-D86F-9061-E5E6513839B7}"/>
            </a:ext>
          </a:extLst>
        </xdr:cNvPr>
        <xdr:cNvPicPr>
          <a:picLocks noChangeAspect="1"/>
        </xdr:cNvPicPr>
      </xdr:nvPicPr>
      <xdr:blipFill>
        <a:blip xmlns:r="http://schemas.openxmlformats.org/officeDocument/2006/relationships" r:embed="rId18"/>
        <a:stretch>
          <a:fillRect/>
        </a:stretch>
      </xdr:blipFill>
      <xdr:spPr>
        <a:xfrm>
          <a:off x="3657600" y="2456330"/>
          <a:ext cx="694363" cy="687600"/>
        </a:xfrm>
        <a:prstGeom prst="rect">
          <a:avLst/>
        </a:prstGeom>
      </xdr:spPr>
    </xdr:pic>
    <xdr:clientData/>
  </xdr:twoCellAnchor>
  <xdr:twoCellAnchor editAs="oneCell">
    <xdr:from>
      <xdr:col>4</xdr:col>
      <xdr:colOff>457201</xdr:colOff>
      <xdr:row>2</xdr:row>
      <xdr:rowOff>1721224</xdr:rowOff>
    </xdr:from>
    <xdr:to>
      <xdr:col>4</xdr:col>
      <xdr:colOff>1151654</xdr:colOff>
      <xdr:row>2</xdr:row>
      <xdr:rowOff>2408824</xdr:rowOff>
    </xdr:to>
    <xdr:pic>
      <xdr:nvPicPr>
        <xdr:cNvPr id="23" name="Imagem 22">
          <a:extLst>
            <a:ext uri="{FF2B5EF4-FFF2-40B4-BE49-F238E27FC236}">
              <a16:creationId xmlns:a16="http://schemas.microsoft.com/office/drawing/2014/main" id="{899DB9B7-3ADF-D1FA-31CA-B78B0CF26291}"/>
            </a:ext>
          </a:extLst>
        </xdr:cNvPr>
        <xdr:cNvPicPr>
          <a:picLocks noChangeAspect="1"/>
        </xdr:cNvPicPr>
      </xdr:nvPicPr>
      <xdr:blipFill>
        <a:blip xmlns:r="http://schemas.openxmlformats.org/officeDocument/2006/relationships" r:embed="rId19"/>
        <a:stretch>
          <a:fillRect/>
        </a:stretch>
      </xdr:blipFill>
      <xdr:spPr>
        <a:xfrm>
          <a:off x="4410636" y="2456330"/>
          <a:ext cx="694453" cy="68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12</xdr:row>
      <xdr:rowOff>172296</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587829"/>
          <a:ext cx="2069114" cy="7160924"/>
          <a:chOff x="166748" y="227363"/>
          <a:chExt cx="2008902" cy="586863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7"/>
              <a:ext cx="1683071" cy="2916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GESTIÓN AMBIENTAL</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29865" y="1832959"/>
              <a:ext cx="1641527" cy="4866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2</xdr:row>
      <xdr:rowOff>1419225</xdr:rowOff>
    </xdr:from>
    <xdr:to>
      <xdr:col>4</xdr:col>
      <xdr:colOff>124233</xdr:colOff>
      <xdr:row>2</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2</xdr:row>
      <xdr:rowOff>1409700</xdr:rowOff>
    </xdr:from>
    <xdr:to>
      <xdr:col>3</xdr:col>
      <xdr:colOff>1019176</xdr:colOff>
      <xdr:row>2</xdr:row>
      <xdr:rowOff>2124076</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2</xdr:row>
      <xdr:rowOff>1419225</xdr:rowOff>
    </xdr:from>
    <xdr:to>
      <xdr:col>4</xdr:col>
      <xdr:colOff>925560</xdr:colOff>
      <xdr:row>2</xdr:row>
      <xdr:rowOff>2116134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twoCellAnchor editAs="oneCell">
    <xdr:from>
      <xdr:col>4</xdr:col>
      <xdr:colOff>216568</xdr:colOff>
      <xdr:row>2</xdr:row>
      <xdr:rowOff>1435768</xdr:rowOff>
    </xdr:from>
    <xdr:to>
      <xdr:col>4</xdr:col>
      <xdr:colOff>913245</xdr:colOff>
      <xdr:row>2</xdr:row>
      <xdr:rowOff>2123368</xdr:rowOff>
    </xdr:to>
    <xdr:pic>
      <xdr:nvPicPr>
        <xdr:cNvPr id="3" name="Imagem 2">
          <a:extLst>
            <a:ext uri="{FF2B5EF4-FFF2-40B4-BE49-F238E27FC236}">
              <a16:creationId xmlns:a16="http://schemas.microsoft.com/office/drawing/2014/main" id="{0471F195-6443-4923-B227-A8E7A89C3A6D}"/>
            </a:ext>
          </a:extLst>
        </xdr:cNvPr>
        <xdr:cNvPicPr>
          <a:picLocks noChangeAspect="1"/>
        </xdr:cNvPicPr>
      </xdr:nvPicPr>
      <xdr:blipFill>
        <a:blip xmlns:r="http://schemas.openxmlformats.org/officeDocument/2006/relationships" r:embed="rId17"/>
        <a:stretch>
          <a:fillRect/>
        </a:stretch>
      </xdr:blipFill>
      <xdr:spPr>
        <a:xfrm>
          <a:off x="4515852" y="2029326"/>
          <a:ext cx="696677" cy="687600"/>
        </a:xfrm>
        <a:prstGeom prst="rect">
          <a:avLst/>
        </a:prstGeom>
      </xdr:spPr>
    </xdr:pic>
    <xdr:clientData/>
  </xdr:twoCellAnchor>
  <xdr:twoCellAnchor editAs="oneCell">
    <xdr:from>
      <xdr:col>3</xdr:col>
      <xdr:colOff>304799</xdr:colOff>
      <xdr:row>2</xdr:row>
      <xdr:rowOff>1403684</xdr:rowOff>
    </xdr:from>
    <xdr:to>
      <xdr:col>3</xdr:col>
      <xdr:colOff>999162</xdr:colOff>
      <xdr:row>2</xdr:row>
      <xdr:rowOff>2091284</xdr:rowOff>
    </xdr:to>
    <xdr:pic>
      <xdr:nvPicPr>
        <xdr:cNvPr id="19" name="Imagem 18">
          <a:extLst>
            <a:ext uri="{FF2B5EF4-FFF2-40B4-BE49-F238E27FC236}">
              <a16:creationId xmlns:a16="http://schemas.microsoft.com/office/drawing/2014/main" id="{0C8E7080-93F6-47A2-9F3C-D27125D045AE}"/>
            </a:ext>
          </a:extLst>
        </xdr:cNvPr>
        <xdr:cNvPicPr>
          <a:picLocks noChangeAspect="1"/>
        </xdr:cNvPicPr>
      </xdr:nvPicPr>
      <xdr:blipFill>
        <a:blip xmlns:r="http://schemas.openxmlformats.org/officeDocument/2006/relationships" r:embed="rId18"/>
        <a:stretch>
          <a:fillRect/>
        </a:stretch>
      </xdr:blipFill>
      <xdr:spPr>
        <a:xfrm>
          <a:off x="2863515" y="1997242"/>
          <a:ext cx="694363" cy="687600"/>
        </a:xfrm>
        <a:prstGeom prst="rect">
          <a:avLst/>
        </a:prstGeom>
      </xdr:spPr>
    </xdr:pic>
    <xdr:clientData/>
  </xdr:twoCellAnchor>
  <xdr:twoCellAnchor editAs="oneCell">
    <xdr:from>
      <xdr:col>3</xdr:col>
      <xdr:colOff>1155031</xdr:colOff>
      <xdr:row>2</xdr:row>
      <xdr:rowOff>1435768</xdr:rowOff>
    </xdr:from>
    <xdr:to>
      <xdr:col>4</xdr:col>
      <xdr:colOff>111292</xdr:colOff>
      <xdr:row>2</xdr:row>
      <xdr:rowOff>2123368</xdr:rowOff>
    </xdr:to>
    <xdr:pic>
      <xdr:nvPicPr>
        <xdr:cNvPr id="20" name="Imagem 19">
          <a:extLst>
            <a:ext uri="{FF2B5EF4-FFF2-40B4-BE49-F238E27FC236}">
              <a16:creationId xmlns:a16="http://schemas.microsoft.com/office/drawing/2014/main" id="{61A0DDE1-9A37-3053-29F1-8E4656932ABD}"/>
            </a:ext>
          </a:extLst>
        </xdr:cNvPr>
        <xdr:cNvPicPr>
          <a:picLocks noChangeAspect="1"/>
        </xdr:cNvPicPr>
      </xdr:nvPicPr>
      <xdr:blipFill>
        <a:blip xmlns:r="http://schemas.openxmlformats.org/officeDocument/2006/relationships" r:embed="rId19"/>
        <a:stretch>
          <a:fillRect/>
        </a:stretch>
      </xdr:blipFill>
      <xdr:spPr>
        <a:xfrm>
          <a:off x="3713747" y="2029326"/>
          <a:ext cx="696829" cy="6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5110" y="282787"/>
          <a:ext cx="1983951" cy="490939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INDICADORES CONSOLIDADOS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GESTIÓN MEDIOAMBIENTAL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LUCHA CONTRA EL CAMBIO CLIMÁTICO</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GANADERÍA SOSTENIBLE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ÉTICA, INTEGRIDAD Y CUMPLIMIENTO</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BIENESTAR ANIMAL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SALUD Y SEGURIDAD</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RESPONSABILIDAD SOCIAL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NUESTRA GENTE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BIENESTAR DEL CONSUMIDOR</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MERCADO DE ACTUACIÓN</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SOBRE EL CENTRO</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baseline="30000">
              <a:solidFill>
                <a:schemeClr val="bg1"/>
              </a:solidFill>
              <a:latin typeface="+mj-lt"/>
            </a:rPr>
            <a:t>o</a:t>
          </a:r>
          <a:r>
            <a:rPr lang="pt-BR" sz="1400">
              <a:solidFill>
                <a:schemeClr val="bg1"/>
              </a:solidFill>
              <a:latin typeface="+mj-lt"/>
            </a:rPr>
            <a:t>or segundo año consecutivo, este Centro de Indicadores ha sido desarrollado para garantizar la transparencia sobre nuestro desempeño ESG, en línea con los Estándares de la Global Reporting Initiative (GRI 2021), los indicadores del Sustainability Accounting Standards Board (SASB), las Métricas de Capitalismo de los Grupos de Interés del Foro Económico Mundial (FEM), así como nuestrospropios indicadores</a:t>
          </a:r>
          <a:r>
            <a:rPr lang="pt-BR" sz="1400" baseline="0">
              <a:solidFill>
                <a:schemeClr val="bg1"/>
              </a:solidFill>
              <a:latin typeface="+mj-lt"/>
            </a:rPr>
            <a:t> </a:t>
          </a:r>
          <a:r>
            <a:rPr lang="pt-BR" sz="1400">
              <a:solidFill>
                <a:schemeClr val="bg1"/>
              </a:solidFill>
              <a:latin typeface="+mj-lt"/>
            </a:rPr>
            <a:t>para cumplir con los diversos mecanismos,</a:t>
          </a:r>
          <a:r>
            <a:rPr lang="pt-BR" sz="1400" baseline="0">
              <a:solidFill>
                <a:schemeClr val="bg1"/>
              </a:solidFill>
              <a:latin typeface="+mj-lt"/>
            </a:rPr>
            <a:t> índices y calificaciones</a:t>
          </a:r>
          <a:r>
            <a:rPr lang="pt-BR" sz="1400">
              <a:solidFill>
                <a:schemeClr val="bg1"/>
              </a:solidFill>
              <a:latin typeface="+mj-lt"/>
            </a:rPr>
            <a:t>de los mercados de capitales</a:t>
          </a:r>
          <a:r>
            <a:rPr lang="pt-BR" sz="1400" baseline="0">
              <a:solidFill>
                <a:schemeClr val="bg1"/>
              </a:solidFill>
              <a:latin typeface="+mj-lt"/>
            </a:rPr>
            <a:t> y para supervisar el progreso de nuestras operaciones y estrategia de sostenibilidad</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Buscamos avanzar en la usabilidad de este centro, identificando la mejor forma de informar los indicadores y puntos de datos,</a:t>
          </a:r>
          <a:r>
            <a:rPr lang="pt-BR" sz="1400" baseline="0">
              <a:solidFill>
                <a:schemeClr val="bg1"/>
              </a:solidFill>
              <a:latin typeface="+mj-lt"/>
            </a:rPr>
            <a:t> así como sus variaciones en comparación con el año anterior. El objetivo es facilitar a los usuarios la búsqueda de los datos que desean, complementando la lectura de nuestra </a:t>
          </a:r>
          <a:r>
            <a:rPr lang="pt-BR" sz="1400" u="sng" baseline="0">
              <a:solidFill>
                <a:schemeClr val="bg1"/>
              </a:solidFill>
              <a:latin typeface="+mj-lt"/>
            </a:rPr>
            <a:t>Memoria de Sostenibilidad 2024</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Acceda al menú lateral para navegar por</a:t>
          </a:r>
          <a:r>
            <a:rPr lang="pt-BR" sz="1400" baseline="0">
              <a:solidFill>
                <a:schemeClr val="bg1"/>
              </a:solidFill>
              <a:latin typeface="+mj-lt"/>
            </a:rPr>
            <a:t> los indicadores de diferentes temas o infórmese de todos ellos en la sección "Indicadores consolidados". </a:t>
          </a:r>
          <a:r>
            <a:rPr lang="pt-BR" sz="1400">
              <a:solidFill>
                <a:schemeClr val="bg1"/>
              </a:solidFill>
              <a:latin typeface="+mj-lt"/>
            </a:rPr>
            <a:t>Las</a:t>
          </a:r>
          <a:r>
            <a:rPr lang="pt-BR" sz="1400" baseline="0">
              <a:solidFill>
                <a:schemeClr val="bg1"/>
              </a:solidFill>
              <a:latin typeface="+mj-lt"/>
            </a:rPr>
            <a:t> informaciones consideran todas las operaciones de Minerva Foods S.A., salvo indicación contraria, en los períodos 2022, 2033 y 2024 y fueron verificadas por un tercero independiente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4</xdr:row>
      <xdr:rowOff>66332</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94191</xdr:colOff>
      <xdr:row>1</xdr:row>
      <xdr:rowOff>95249</xdr:rowOff>
    </xdr:from>
    <xdr:to>
      <xdr:col>22</xdr:col>
      <xdr:colOff>50800</xdr:colOff>
      <xdr:row>22</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68058" y="1111249"/>
          <a:ext cx="9185275" cy="389255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8966</xdr:colOff>
      <xdr:row>0</xdr:row>
      <xdr:rowOff>295834</xdr:rowOff>
    </xdr:from>
    <xdr:to>
      <xdr:col>22</xdr:col>
      <xdr:colOff>17931</xdr:colOff>
      <xdr:row>23</xdr:row>
      <xdr:rowOff>170328</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779060" y="295834"/>
          <a:ext cx="8964706" cy="412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Bienvenido al Centro de Indicadores 2024</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El Centro de Indicadores </a:t>
          </a:r>
          <a:r>
            <a:rPr lang="pt-BR" sz="1400" b="1">
              <a:solidFill>
                <a:schemeClr val="bg1"/>
              </a:solidFill>
              <a:effectLst/>
              <a:latin typeface="+mj-lt"/>
              <a:ea typeface="+mn-ea"/>
              <a:cs typeface="+mn-cs"/>
            </a:rPr>
            <a:t>de Minerva Foods</a:t>
          </a:r>
          <a:r>
            <a:rPr lang="en-US" sz="1400">
              <a:solidFill>
                <a:schemeClr val="bg1"/>
              </a:solidFill>
              <a:latin typeface="+mj-lt"/>
              <a:ea typeface="+mj-lt"/>
              <a:cs typeface="+mj-lt"/>
            </a:rPr>
            <a:t>fue </a:t>
          </a:r>
          <a:r>
            <a:rPr lang="pt-BR" sz="1400" b="0">
              <a:solidFill>
                <a:schemeClr val="bg1"/>
              </a:solidFill>
              <a:effectLst/>
              <a:latin typeface="+mj-lt"/>
              <a:ea typeface="+mn-ea"/>
              <a:cs typeface="+mn-cs"/>
            </a:rPr>
            <a:t>creado para promover la transparencia en relación al desempeño </a:t>
          </a:r>
          <a:r>
            <a:rPr lang="pt-BR" sz="1400" b="1">
              <a:solidFill>
                <a:schemeClr val="bg1"/>
              </a:solidFill>
              <a:effectLst/>
              <a:latin typeface="+mj-lt"/>
              <a:ea typeface="+mn-ea"/>
              <a:cs typeface="+mn-cs"/>
            </a:rPr>
            <a:t>ESG de Minerva</a:t>
          </a:r>
          <a:r>
            <a:rPr lang="pt-BR" sz="1400" b="0">
              <a:solidFill>
                <a:schemeClr val="bg1"/>
              </a:solidFill>
              <a:effectLst/>
              <a:latin typeface="+mj-lt"/>
              <a:ea typeface="+mn-ea"/>
              <a:cs typeface="+mn-cs"/>
            </a:rPr>
            <a:t> Foods, de acuerdo con </a:t>
          </a:r>
          <a:r>
            <a:rPr lang="pt-BR" sz="1400" b="1">
              <a:solidFill>
                <a:schemeClr val="bg1"/>
              </a:solidFill>
              <a:effectLst/>
              <a:latin typeface="+mj-lt"/>
              <a:ea typeface="+mn-ea"/>
              <a:cs typeface="+mn-cs"/>
            </a:rPr>
            <a:t>los Estándares de la Global Reporting Initiative (GRI), </a:t>
          </a:r>
          <a:r>
            <a:rPr lang="pt-BR" sz="1400" b="0">
              <a:solidFill>
                <a:schemeClr val="bg1"/>
              </a:solidFill>
              <a:effectLst/>
              <a:latin typeface="+mj-lt"/>
              <a:ea typeface="+mn-ea"/>
              <a:cs typeface="+mn-cs"/>
            </a:rPr>
            <a:t>los indicadores </a:t>
          </a:r>
          <a:r>
            <a:rPr lang="pt-BR" sz="1400" b="1">
              <a:solidFill>
                <a:schemeClr val="bg1"/>
              </a:solidFill>
              <a:effectLst/>
              <a:latin typeface="+mj-lt"/>
              <a:ea typeface="+mn-ea"/>
              <a:cs typeface="+mn-cs"/>
            </a:rPr>
            <a:t>del Sustainability Accounting Standards Board (SASB), el Stakeholder Capitalism Metrics del World Economic Forum (WEF) </a:t>
          </a:r>
          <a:r>
            <a:rPr lang="pt-BR" sz="1400" b="0">
              <a:solidFill>
                <a:schemeClr val="bg1"/>
              </a:solidFill>
              <a:effectLst/>
              <a:latin typeface="+mj-lt"/>
              <a:ea typeface="+mn-ea"/>
              <a:cs typeface="+mn-cs"/>
            </a:rPr>
            <a:t>y nuestros propios indicadores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Atiende a los principales mecanismos, índices e instrumentos del mercado de capitales para el acompañamiento de nuestra estrategia y operaciones de sostenibilidad.</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La herramienta permite consultar los indicadores y sus respectivos puntos de datos, incluyendo la variación temporal, complementando las informaciones de nuestro </a:t>
          </a:r>
          <a:r>
            <a:rPr lang="pt-BR" sz="1400" b="1">
              <a:solidFill>
                <a:schemeClr val="bg1"/>
              </a:solidFill>
              <a:effectLst/>
              <a:latin typeface="+mj-lt"/>
              <a:ea typeface="+mn-ea"/>
              <a:cs typeface="+mn-cs"/>
            </a:rPr>
            <a:t>Informe de Sostenibilidad 2024.</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Utilice el menú lateral para navegar por los diferentes temas o acceder a la sección.</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La información </a:t>
          </a:r>
          <a:r>
            <a:rPr lang="pt-BR" sz="1400" b="1">
              <a:solidFill>
                <a:schemeClr val="bg1"/>
              </a:solidFill>
              <a:effectLst/>
              <a:latin typeface="+mj-lt"/>
              <a:ea typeface="+mn-ea"/>
              <a:cs typeface="+mn-cs"/>
            </a:rPr>
            <a:t>abarca todas las operaciones de Minerva Foods S.A., </a:t>
          </a:r>
          <a:r>
            <a:rPr lang="pt-BR" sz="1400" b="0">
              <a:solidFill>
                <a:schemeClr val="bg1"/>
              </a:solidFill>
              <a:effectLst/>
              <a:latin typeface="+mj-lt"/>
              <a:ea typeface="+mn-ea"/>
              <a:cs typeface="+mn-cs"/>
            </a:rPr>
            <a:t>a menos que se indique en notas a pie de página. Todos los datos han sido verificados por un </a:t>
          </a:r>
          <a:r>
            <a:rPr lang="pt-BR" sz="1400" b="1">
              <a:solidFill>
                <a:schemeClr val="bg1"/>
              </a:solidFill>
              <a:effectLst/>
              <a:latin typeface="+mj-lt"/>
              <a:ea typeface="+mn-ea"/>
              <a:cs typeface="+mn-cs"/>
            </a:rPr>
            <a:t>tercero independiente (Instituto Totum).</a:t>
          </a:r>
          <a:endParaRPr lang="pt-BR" sz="1400" b="1">
            <a:solidFill>
              <a:schemeClr val="bg1"/>
            </a:solidFill>
            <a:effectLst/>
            <a:latin typeface="+mj-lt"/>
          </a:endParaRPr>
        </a:p>
      </xdr:txBody>
    </xdr:sp>
    <xdr:clientData/>
  </xdr:twoCellAnchor>
  <xdr:twoCellAnchor>
    <xdr:from>
      <xdr:col>22</xdr:col>
      <xdr:colOff>437726</xdr:colOff>
      <xdr:row>7</xdr:row>
      <xdr:rowOff>30692</xdr:rowOff>
    </xdr:from>
    <xdr:to>
      <xdr:col>27</xdr:col>
      <xdr:colOff>219709</xdr:colOff>
      <xdr:row>17</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Canal de contacto abierto a todas las partes interesadas para preguntas o sugerencias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Contacte con</a:t>
          </a:r>
          <a:r>
            <a:rPr lang="pt-BR" sz="1100" b="0" baseline="0">
              <a:solidFill>
                <a:srgbClr val="4E7E9F"/>
              </a:solidFill>
            </a:rPr>
            <a:t> nosotros I sustentabilidade@minervafoods.com</a:t>
          </a:r>
          <a:r>
            <a:rPr lang="pt-BR" sz="1100" b="0">
              <a:solidFill>
                <a:srgbClr val="4E7E9F"/>
              </a:solidFill>
            </a:rPr>
            <a:t> </a:t>
          </a:r>
        </a:p>
      </xdr:txBody>
    </xdr:sp>
    <xdr:clientData/>
  </xdr:twoCellAnchor>
  <xdr:twoCellAnchor>
    <xdr:from>
      <xdr:col>0</xdr:col>
      <xdr:colOff>177331</xdr:colOff>
      <xdr:row>1</xdr:row>
      <xdr:rowOff>0</xdr:rowOff>
    </xdr:from>
    <xdr:to>
      <xdr:col>1</xdr:col>
      <xdr:colOff>27233</xdr:colOff>
      <xdr:row>27</xdr:row>
      <xdr:rowOff>878542</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73521" y="302559"/>
          <a:ext cx="2081778" cy="5629836"/>
          <a:chOff x="166748" y="227363"/>
          <a:chExt cx="2008902" cy="6021567"/>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6021567"/>
            <a:chOff x="166748" y="227363"/>
            <a:chExt cx="2008902" cy="6021567"/>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5213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17705" y="2455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29865" y="1874785"/>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SOBRE EL CENTRO</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1351915</xdr:colOff>
      <xdr:row>2</xdr:row>
      <xdr:rowOff>243419</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136072</xdr:colOff>
      <xdr:row>0</xdr:row>
      <xdr:rowOff>285750</xdr:rowOff>
    </xdr:from>
    <xdr:to>
      <xdr:col>0</xdr:col>
      <xdr:colOff>2144974</xdr:colOff>
      <xdr:row>6</xdr:row>
      <xdr:rowOff>3548743</xdr:rowOff>
    </xdr:to>
    <xdr:grpSp>
      <xdr:nvGrpSpPr>
        <xdr:cNvPr id="2" name="Agrupar 1">
          <a:extLst>
            <a:ext uri="{FF2B5EF4-FFF2-40B4-BE49-F238E27FC236}">
              <a16:creationId xmlns:a16="http://schemas.microsoft.com/office/drawing/2014/main" id="{B750ED13-F7B9-4074-99DB-895DBF7A6F3A}"/>
            </a:ext>
          </a:extLst>
        </xdr:cNvPr>
        <xdr:cNvGrpSpPr/>
      </xdr:nvGrpSpPr>
      <xdr:grpSpPr>
        <a:xfrm>
          <a:off x="132262" y="281940"/>
          <a:ext cx="2014617" cy="6901815"/>
          <a:chOff x="166748" y="227363"/>
          <a:chExt cx="2008902" cy="5972132"/>
        </a:xfrm>
      </xdr:grpSpPr>
      <xdr:grpSp>
        <xdr:nvGrpSpPr>
          <xdr:cNvPr id="3" name="Agrupar 2">
            <a:extLst>
              <a:ext uri="{FF2B5EF4-FFF2-40B4-BE49-F238E27FC236}">
                <a16:creationId xmlns:a16="http://schemas.microsoft.com/office/drawing/2014/main" id="{DAAFB19D-19E2-D218-BCBC-EF2A1F38E67E}"/>
              </a:ext>
            </a:extLst>
          </xdr:cNvPr>
          <xdr:cNvGrpSpPr/>
        </xdr:nvGrpSpPr>
        <xdr:grpSpPr>
          <a:xfrm>
            <a:off x="166748" y="227363"/>
            <a:ext cx="2008902" cy="5972132"/>
            <a:chOff x="166748" y="227363"/>
            <a:chExt cx="2008902" cy="5972132"/>
          </a:xfrm>
        </xdr:grpSpPr>
        <xdr:sp macro="" textlink="">
          <xdr:nvSpPr>
            <xdr:cNvPr id="6" name="Retângulo 5">
              <a:extLst>
                <a:ext uri="{FF2B5EF4-FFF2-40B4-BE49-F238E27FC236}">
                  <a16:creationId xmlns:a16="http://schemas.microsoft.com/office/drawing/2014/main" id="{871B792E-94DE-10E2-572A-4698E1836CE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B8FA6AA5-D5F8-ED81-ABC3-C7DBFCD55CB6}"/>
                </a:ext>
              </a:extLst>
            </xdr:cNvPr>
            <xdr:cNvSpPr/>
          </xdr:nvSpPr>
          <xdr:spPr>
            <a:xfrm>
              <a:off x="365577" y="5727537"/>
              <a:ext cx="1683071" cy="4719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7C54AC50-E4F8-77D0-DF5D-8B3F07ABBA57}"/>
                </a:ext>
              </a:extLst>
            </xdr:cNvPr>
            <xdr:cNvSpPr/>
          </xdr:nvSpPr>
          <xdr:spPr>
            <a:xfrm>
              <a:off x="230248" y="5172597"/>
              <a:ext cx="1828985" cy="4247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E67DAC18-4716-20C8-13E7-EBF5D096BEB4}"/>
                </a:ext>
              </a:extLst>
            </xdr:cNvPr>
            <xdr:cNvSpPr/>
          </xdr:nvSpPr>
          <xdr:spPr>
            <a:xfrm>
              <a:off x="179917" y="4789480"/>
              <a:ext cx="1879315" cy="2527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931FA934-0457-B639-CF75-BB7749264F68}"/>
                </a:ext>
              </a:extLst>
            </xdr:cNvPr>
            <xdr:cNvSpPr/>
          </xdr:nvSpPr>
          <xdr:spPr>
            <a:xfrm>
              <a:off x="167622" y="4227724"/>
              <a:ext cx="1877623" cy="3252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B7DBB778-5BE9-5955-4735-04216315ED1E}"/>
                </a:ext>
              </a:extLst>
            </xdr:cNvPr>
            <xdr:cNvSpPr/>
          </xdr:nvSpPr>
          <xdr:spPr>
            <a:xfrm>
              <a:off x="437860" y="3891314"/>
              <a:ext cx="1641527" cy="2382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D9AC319C-ABB1-D466-C276-3D77D9A01E1A}"/>
                </a:ext>
              </a:extLst>
            </xdr:cNvPr>
            <xdr:cNvSpPr/>
          </xdr:nvSpPr>
          <xdr:spPr>
            <a:xfrm>
              <a:off x="428909" y="2803938"/>
              <a:ext cx="1641527" cy="43183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C2E8443A-636E-1D16-D115-BB48FEAF2E76}"/>
                </a:ext>
              </a:extLst>
            </xdr:cNvPr>
            <xdr:cNvSpPr/>
          </xdr:nvSpPr>
          <xdr:spPr>
            <a:xfrm>
              <a:off x="413230" y="3347646"/>
              <a:ext cx="1641527" cy="4244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F44A8E9F-45F6-D477-7112-DFF2CB4B73FB}"/>
                </a:ext>
              </a:extLst>
            </xdr:cNvPr>
            <xdr:cNvSpPr/>
          </xdr:nvSpPr>
          <xdr:spPr>
            <a:xfrm>
              <a:off x="407122" y="244474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A89E0027-20B1-7F9E-BD36-A78D98D1074F}"/>
                </a:ext>
              </a:extLst>
            </xdr:cNvPr>
            <xdr:cNvSpPr/>
          </xdr:nvSpPr>
          <xdr:spPr>
            <a:xfrm>
              <a:off x="429865" y="1832959"/>
              <a:ext cx="1641527" cy="433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20E84A49-61A3-49EB-FDB5-E7603387A280}"/>
                </a:ext>
              </a:extLst>
            </xdr:cNvPr>
            <xdr:cNvSpPr/>
          </xdr:nvSpPr>
          <xdr:spPr>
            <a:xfrm>
              <a:off x="460039" y="1523828"/>
              <a:ext cx="1641527" cy="2442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2"/>
              <a:extLst>
                <a:ext uri="{FF2B5EF4-FFF2-40B4-BE49-F238E27FC236}">
                  <a16:creationId xmlns:a16="http://schemas.microsoft.com/office/drawing/2014/main" id="{CEF9B7CD-EF9B-4BBE-294E-2060D1C09E6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5A2ED399-5546-9934-B0D4-0F08C7C02438}"/>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1B2A208-2934-6769-322B-03DCFB82B03E}"/>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COMPROMISO CON LA SOSTENIBILIDAD</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3</xdr:row>
      <xdr:rowOff>66587</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3</xdr:row>
      <xdr:rowOff>99058</xdr:rowOff>
    </xdr:from>
    <xdr:to>
      <xdr:col>19</xdr:col>
      <xdr:colOff>347133</xdr:colOff>
      <xdr:row>34</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3</xdr:row>
      <xdr:rowOff>67521</xdr:rowOff>
    </xdr:from>
    <xdr:to>
      <xdr:col>19</xdr:col>
      <xdr:colOff>270933</xdr:colOff>
      <xdr:row>34</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Proceso de definición de temas</a:t>
          </a:r>
          <a:r>
            <a:rPr lang="en-US" sz="1400" b="1" baseline="0">
              <a:solidFill>
                <a:schemeClr val="bg1"/>
              </a:solidFill>
              <a:latin typeface="+mj-lt"/>
              <a:ea typeface="+mj-lt"/>
              <a:cs typeface="+mj-lt"/>
            </a:rPr>
            <a:t> materiales </a:t>
          </a:r>
        </a:p>
        <a:p>
          <a:pPr marL="0" indent="0"/>
          <a:r>
            <a:rPr lang="en-US" sz="1050" b="1" baseline="0">
              <a:solidFill>
                <a:schemeClr val="tx2">
                  <a:lumMod val="50000"/>
                </a:schemeClr>
              </a:solidFill>
              <a:latin typeface="+mj-lt"/>
              <a:ea typeface="+mj-lt"/>
              <a:cs typeface="+mj-lt"/>
            </a:rPr>
            <a:t>Referencias: </a:t>
          </a:r>
          <a:r>
            <a:rPr lang="en-US" sz="1050" b="0" baseline="0">
              <a:solidFill>
                <a:schemeClr val="tx2">
                  <a:lumMod val="50000"/>
                </a:schemeClr>
              </a:solidFill>
              <a:latin typeface="+mj-lt"/>
              <a:ea typeface="+mj-lt"/>
              <a:cs typeface="+mj-lt"/>
            </a:rPr>
            <a:t>GRI 3-1, 3-2 y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En</a:t>
          </a:r>
          <a:r>
            <a:rPr lang="en-US" sz="1400" baseline="0">
              <a:solidFill>
                <a:schemeClr val="bg1"/>
              </a:solidFill>
              <a:latin typeface="+mj-lt"/>
              <a:ea typeface="+mj-lt"/>
              <a:cs typeface="+mj-lt"/>
            </a:rPr>
            <a:t> 2023, realizamos un doble estudio de materialidad, desarrollado en colaboración con una consultora especializada y basado en </a:t>
          </a:r>
          <a:r>
            <a:rPr lang="en-US" sz="1400" b="1" baseline="0">
              <a:solidFill>
                <a:schemeClr val="bg1"/>
              </a:solidFill>
              <a:latin typeface="+mj-lt"/>
              <a:ea typeface="+mj-lt"/>
              <a:cs typeface="+mj-lt"/>
            </a:rPr>
            <a:t>las Directrices Europeas para la Elaboración de Informes de Sostenibilidad (ESRG)</a:t>
          </a:r>
          <a:r>
            <a:rPr lang="en-US" sz="1400" baseline="0">
              <a:solidFill>
                <a:schemeClr val="bg1"/>
              </a:solidFill>
              <a:latin typeface="+mj-lt"/>
              <a:ea typeface="+mj-lt"/>
              <a:cs typeface="+mj-lt"/>
            </a:rPr>
            <a:t>. Por medio de este estudio en profundidad, nuestro principal objetivo estratégico fue entender cuáles son los temas ESG más significativos tanto para los stakeholders de Minerva Foods como para la sostenibilidad y resiliencia del negocio, considerando los contextos interno y externo del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Este estudio nos proporciona el soporte teórico necesario para formular la estrategia de sostenibilidad de la empresa y orientar las decisiones de la dirección durante los dos años siguientes a la finalización del estudio. A lo largo de todas las etapas del estudio, pudimos contar con la implicación directa y la colaboración activa de la alta dirección y del Consejo de Administración, que, al final del proceso, aprobaron la versión final de la matriz a través del Comité de Sostenibilidad.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Etapas del proceso: </a:t>
          </a:r>
        </a:p>
        <a:p>
          <a:pPr marL="0" indent="0"/>
          <a:r>
            <a:rPr lang="en-US" sz="1400" baseline="0">
              <a:solidFill>
                <a:schemeClr val="bg1"/>
              </a:solidFill>
              <a:latin typeface="+mj-lt"/>
              <a:ea typeface="+mj-lt"/>
              <a:cs typeface="+mj-lt"/>
            </a:rPr>
            <a:t>1. Definición de hipótesis y evaluación del escenario estratégico.</a:t>
          </a:r>
        </a:p>
        <a:p>
          <a:pPr marL="0" indent="0"/>
          <a:r>
            <a:rPr lang="en-US" sz="1400" baseline="0">
              <a:solidFill>
                <a:schemeClr val="bg1"/>
              </a:solidFill>
              <a:latin typeface="+mj-lt"/>
              <a:ea typeface="+mj-lt"/>
              <a:cs typeface="+mj-lt"/>
            </a:rPr>
            <a:t>- Cartografía de los principales marcos y tendencias del mercado relacionados con la sostenibilidad;</a:t>
          </a:r>
        </a:p>
        <a:p>
          <a:pPr marL="0" indent="0"/>
          <a:r>
            <a:rPr lang="en-US" sz="1400" baseline="0">
              <a:solidFill>
                <a:schemeClr val="bg1"/>
              </a:solidFill>
              <a:latin typeface="+mj-lt"/>
              <a:ea typeface="+mj-lt"/>
              <a:cs typeface="+mj-lt"/>
            </a:rPr>
            <a:t>- 3. Identificación de los temas prioritarios adoptados por los homólogos del mismo sector;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Consulta en línea a las partes interesadas prioritarias seleccionadas por la empresa, con el objetivo de identificar los temas más relevantes desde su punto de vista.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Entrevistas con ejecutivos, miembros del Consejo de Administración y público externo, con el objetivo de entender los principales riesgos y oportunidades para el negocio a corto, medio y largo plazo.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Evaluación de la doble materialidad considerando la importancia de los temas planteados desde el punto de vista de la materialidad de impacto y de la materialidad financiera.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Definición de la estrategia de sostenibilidad a través de la identificación de los 10 temas materiales que deben orientar los esfuerzos de la empresa para cultivar la resiliencia en toda la cadena, promoviendo prácticas cada vez más sostenibles, al mismo tiempo en que generan valor para el mercado. Los temas identificados están relacionados a la estrategia de sostenibilidad de Minerva Foods.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149678</xdr:colOff>
      <xdr:row>1</xdr:row>
      <xdr:rowOff>108857</xdr:rowOff>
    </xdr:from>
    <xdr:to>
      <xdr:col>0</xdr:col>
      <xdr:colOff>2158580</xdr:colOff>
      <xdr:row>34</xdr:row>
      <xdr:rowOff>152400</xdr:rowOff>
    </xdr:to>
    <xdr:grpSp>
      <xdr:nvGrpSpPr>
        <xdr:cNvPr id="37" name="Agrupar 36">
          <a:extLst>
            <a:ext uri="{FF2B5EF4-FFF2-40B4-BE49-F238E27FC236}">
              <a16:creationId xmlns:a16="http://schemas.microsoft.com/office/drawing/2014/main" id="{FACCE5AE-62B3-44EB-9635-F6098F11DF1B}"/>
            </a:ext>
          </a:extLst>
        </xdr:cNvPr>
        <xdr:cNvGrpSpPr/>
      </xdr:nvGrpSpPr>
      <xdr:grpSpPr>
        <a:xfrm>
          <a:off x="149678" y="406309"/>
          <a:ext cx="2005092" cy="6712948"/>
          <a:chOff x="166748" y="227363"/>
          <a:chExt cx="2008902" cy="6039567"/>
        </a:xfrm>
      </xdr:grpSpPr>
      <xdr:grpSp>
        <xdr:nvGrpSpPr>
          <xdr:cNvPr id="38" name="Agrupar 37">
            <a:extLst>
              <a:ext uri="{FF2B5EF4-FFF2-40B4-BE49-F238E27FC236}">
                <a16:creationId xmlns:a16="http://schemas.microsoft.com/office/drawing/2014/main" id="{1DBD5413-7ED8-417A-6C9B-18906F5E1EBA}"/>
              </a:ext>
            </a:extLst>
          </xdr:cNvPr>
          <xdr:cNvGrpSpPr/>
        </xdr:nvGrpSpPr>
        <xdr:grpSpPr>
          <a:xfrm>
            <a:off x="166748" y="227363"/>
            <a:ext cx="2008902" cy="6039567"/>
            <a:chOff x="166748" y="227363"/>
            <a:chExt cx="2008902" cy="6039567"/>
          </a:xfrm>
        </xdr:grpSpPr>
        <xdr:sp macro="" textlink="">
          <xdr:nvSpPr>
            <xdr:cNvPr id="41" name="Retângulo 40">
              <a:extLst>
                <a:ext uri="{FF2B5EF4-FFF2-40B4-BE49-F238E27FC236}">
                  <a16:creationId xmlns:a16="http://schemas.microsoft.com/office/drawing/2014/main" id="{1160A827-2045-EBD7-AE1B-362A6193502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2"/>
              <a:extLst>
                <a:ext uri="{FF2B5EF4-FFF2-40B4-BE49-F238E27FC236}">
                  <a16:creationId xmlns:a16="http://schemas.microsoft.com/office/drawing/2014/main" id="{135813DE-2E5B-1FF5-7E6C-199AEFCE8852}"/>
                </a:ext>
              </a:extLst>
            </xdr:cNvPr>
            <xdr:cNvSpPr/>
          </xdr:nvSpPr>
          <xdr:spPr>
            <a:xfrm>
              <a:off x="365577" y="5727536"/>
              <a:ext cx="1683071" cy="5393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3"/>
              <a:extLst>
                <a:ext uri="{FF2B5EF4-FFF2-40B4-BE49-F238E27FC236}">
                  <a16:creationId xmlns:a16="http://schemas.microsoft.com/office/drawing/2014/main" id="{38FD629D-7FAE-7FB1-687A-AB65D6648EBD}"/>
                </a:ext>
              </a:extLst>
            </xdr:cNvPr>
            <xdr:cNvSpPr/>
          </xdr:nvSpPr>
          <xdr:spPr>
            <a:xfrm>
              <a:off x="230248" y="5172598"/>
              <a:ext cx="1828985" cy="3346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4"/>
              <a:extLst>
                <a:ext uri="{FF2B5EF4-FFF2-40B4-BE49-F238E27FC236}">
                  <a16:creationId xmlns:a16="http://schemas.microsoft.com/office/drawing/2014/main" id="{3525B6F1-C025-E5C1-A974-7271C38847A0}"/>
                </a:ext>
              </a:extLst>
            </xdr:cNvPr>
            <xdr:cNvSpPr/>
          </xdr:nvSpPr>
          <xdr:spPr>
            <a:xfrm>
              <a:off x="179917" y="4789480"/>
              <a:ext cx="1879315" cy="25244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5"/>
              <a:extLst>
                <a:ext uri="{FF2B5EF4-FFF2-40B4-BE49-F238E27FC236}">
                  <a16:creationId xmlns:a16="http://schemas.microsoft.com/office/drawing/2014/main" id="{24529FEA-00A0-1BA5-17B8-F9B781ECE687}"/>
                </a:ext>
              </a:extLst>
            </xdr:cNvPr>
            <xdr:cNvSpPr/>
          </xdr:nvSpPr>
          <xdr:spPr>
            <a:xfrm>
              <a:off x="167622" y="4227724"/>
              <a:ext cx="1877623" cy="32989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6"/>
              <a:extLst>
                <a:ext uri="{FF2B5EF4-FFF2-40B4-BE49-F238E27FC236}">
                  <a16:creationId xmlns:a16="http://schemas.microsoft.com/office/drawing/2014/main" id="{B7AA57CE-1C30-5B75-15EE-1E278C68D1BD}"/>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7"/>
              <a:extLst>
                <a:ext uri="{FF2B5EF4-FFF2-40B4-BE49-F238E27FC236}">
                  <a16:creationId xmlns:a16="http://schemas.microsoft.com/office/drawing/2014/main" id="{470F6C0B-E48B-087B-FDE6-8C2D92D207FC}"/>
                </a:ext>
              </a:extLst>
            </xdr:cNvPr>
            <xdr:cNvSpPr/>
          </xdr:nvSpPr>
          <xdr:spPr>
            <a:xfrm>
              <a:off x="442517" y="2753444"/>
              <a:ext cx="1641527" cy="417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8"/>
              <a:extLst>
                <a:ext uri="{FF2B5EF4-FFF2-40B4-BE49-F238E27FC236}">
                  <a16:creationId xmlns:a16="http://schemas.microsoft.com/office/drawing/2014/main" id="{9C9D89C6-091F-D676-06CE-26311191BB54}"/>
                </a:ext>
              </a:extLst>
            </xdr:cNvPr>
            <xdr:cNvSpPr/>
          </xdr:nvSpPr>
          <xdr:spPr>
            <a:xfrm>
              <a:off x="413230" y="3347647"/>
              <a:ext cx="1641527" cy="3933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9"/>
              <a:extLst>
                <a:ext uri="{FF2B5EF4-FFF2-40B4-BE49-F238E27FC236}">
                  <a16:creationId xmlns:a16="http://schemas.microsoft.com/office/drawing/2014/main" id="{15768D55-A26D-39EF-A945-726D1D51595D}"/>
                </a:ext>
              </a:extLst>
            </xdr:cNvPr>
            <xdr:cNvSpPr/>
          </xdr:nvSpPr>
          <xdr:spPr>
            <a:xfrm>
              <a:off x="379908" y="23942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50" name="Retângulo 49">
              <a:hlinkClick xmlns:r="http://schemas.openxmlformats.org/officeDocument/2006/relationships" r:id="rId10"/>
              <a:extLst>
                <a:ext uri="{FF2B5EF4-FFF2-40B4-BE49-F238E27FC236}">
                  <a16:creationId xmlns:a16="http://schemas.microsoft.com/office/drawing/2014/main" id="{AFC2A63D-CB44-20FE-38B4-4356A4BDDE29}"/>
                </a:ext>
              </a:extLst>
            </xdr:cNvPr>
            <xdr:cNvSpPr/>
          </xdr:nvSpPr>
          <xdr:spPr>
            <a:xfrm>
              <a:off x="429865" y="1832960"/>
              <a:ext cx="1641527" cy="3696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51" name="Retângulo 50">
              <a:hlinkClick xmlns:r="http://schemas.openxmlformats.org/officeDocument/2006/relationships" r:id="rId11"/>
              <a:extLst>
                <a:ext uri="{FF2B5EF4-FFF2-40B4-BE49-F238E27FC236}">
                  <a16:creationId xmlns:a16="http://schemas.microsoft.com/office/drawing/2014/main" id="{87646C45-E814-8182-ED8C-DF629CE70C17}"/>
                </a:ext>
              </a:extLst>
            </xdr:cNvPr>
            <xdr:cNvSpPr/>
          </xdr:nvSpPr>
          <xdr:spPr>
            <a:xfrm>
              <a:off x="460039" y="1523829"/>
              <a:ext cx="1641527" cy="2324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52" name="Retângulo 51">
              <a:hlinkClick xmlns:r="http://schemas.openxmlformats.org/officeDocument/2006/relationships" r:id="rId12"/>
              <a:extLst>
                <a:ext uri="{FF2B5EF4-FFF2-40B4-BE49-F238E27FC236}">
                  <a16:creationId xmlns:a16="http://schemas.microsoft.com/office/drawing/2014/main" id="{7896C010-254F-2A70-28E6-F19EED14921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39" name="Retângulo 38">
            <a:hlinkClick xmlns:r="http://schemas.openxmlformats.org/officeDocument/2006/relationships" r:id="rId13"/>
            <a:extLst>
              <a:ext uri="{FF2B5EF4-FFF2-40B4-BE49-F238E27FC236}">
                <a16:creationId xmlns:a16="http://schemas.microsoft.com/office/drawing/2014/main" id="{3A9B271B-81F7-D874-EE4D-689D863C10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MATERIALIDAD</a:t>
            </a:r>
            <a:endParaRPr lang="pt-BR" sz="1100" b="1">
              <a:solidFill>
                <a:srgbClr val="E84D53"/>
              </a:solidFill>
              <a:latin typeface="+mj-lt"/>
              <a:cs typeface="Arial" panose="020B0604020202020204" pitchFamily="34" charset="0"/>
            </a:endParaRPr>
          </a:p>
        </xdr:txBody>
      </xdr:sp>
      <xdr:sp macro="" textlink="">
        <xdr:nvSpPr>
          <xdr:cNvPr id="40" name="Retângulo 39">
            <a:hlinkClick xmlns:r="http://schemas.openxmlformats.org/officeDocument/2006/relationships" r:id="rId14"/>
            <a:extLst>
              <a:ext uri="{FF2B5EF4-FFF2-40B4-BE49-F238E27FC236}">
                <a16:creationId xmlns:a16="http://schemas.microsoft.com/office/drawing/2014/main" id="{F33522AA-E5E0-3EA6-2C1F-244188446253}"/>
              </a:ext>
            </a:extLst>
          </xdr:cNvPr>
          <xdr:cNvSpPr/>
        </xdr:nvSpPr>
        <xdr:spPr>
          <a:xfrm>
            <a:off x="508000" y="545223"/>
            <a:ext cx="1641527" cy="4133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9</xdr:row>
      <xdr:rowOff>21773</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35429"/>
          <a:ext cx="2062514" cy="7569927"/>
          <a:chOff x="166748" y="227363"/>
          <a:chExt cx="2008902" cy="6410161"/>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6410161"/>
            <a:chOff x="166748" y="227363"/>
            <a:chExt cx="2008902" cy="6410161"/>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9099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3597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4388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3667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7"/>
              <a:ext cx="1641527" cy="3242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29865" y="1832959"/>
              <a:ext cx="1641527" cy="38376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MERCADO</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4281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336248</xdr:colOff>
      <xdr:row>1</xdr:row>
      <xdr:rowOff>3991307</xdr:rowOff>
    </xdr:from>
    <xdr:to>
      <xdr:col>4</xdr:col>
      <xdr:colOff>271781</xdr:colOff>
      <xdr:row>1</xdr:row>
      <xdr:rowOff>4686903</xdr:rowOff>
    </xdr:to>
    <xdr:pic>
      <xdr:nvPicPr>
        <xdr:cNvPr id="2" name="Imagem 1">
          <a:extLst>
            <a:ext uri="{FF2B5EF4-FFF2-40B4-BE49-F238E27FC236}">
              <a16:creationId xmlns:a16="http://schemas.microsoft.com/office/drawing/2014/main" id="{74FC2D72-AFF2-27B7-C7B5-3E3933C01289}"/>
            </a:ext>
          </a:extLst>
        </xdr:cNvPr>
        <xdr:cNvPicPr>
          <a:picLocks noChangeAspect="1"/>
        </xdr:cNvPicPr>
      </xdr:nvPicPr>
      <xdr:blipFill>
        <a:blip xmlns:r="http://schemas.openxmlformats.org/officeDocument/2006/relationships" r:embed="rId14"/>
        <a:stretch>
          <a:fillRect/>
        </a:stretch>
      </xdr:blipFill>
      <xdr:spPr>
        <a:xfrm>
          <a:off x="2901648" y="4423107"/>
          <a:ext cx="714466" cy="695596"/>
        </a:xfrm>
        <a:prstGeom prst="rect">
          <a:avLst/>
        </a:prstGeom>
      </xdr:spPr>
    </xdr:pic>
    <xdr:clientData/>
  </xdr:twoCellAnchor>
  <xdr:twoCellAnchor editAs="oneCell">
    <xdr:from>
      <xdr:col>4</xdr:col>
      <xdr:colOff>384909</xdr:colOff>
      <xdr:row>1</xdr:row>
      <xdr:rowOff>3995301</xdr:rowOff>
    </xdr:from>
    <xdr:to>
      <xdr:col>4</xdr:col>
      <xdr:colOff>1085044</xdr:colOff>
      <xdr:row>1</xdr:row>
      <xdr:rowOff>4692210</xdr:rowOff>
    </xdr:to>
    <xdr:pic>
      <xdr:nvPicPr>
        <xdr:cNvPr id="3" name="Imagem 2">
          <a:extLst>
            <a:ext uri="{FF2B5EF4-FFF2-40B4-BE49-F238E27FC236}">
              <a16:creationId xmlns:a16="http://schemas.microsoft.com/office/drawing/2014/main" id="{2A2B5E5F-FC6D-813C-998F-FD6F39AC5DD3}"/>
            </a:ext>
          </a:extLst>
        </xdr:cNvPr>
        <xdr:cNvPicPr>
          <a:picLocks noChangeAspect="1"/>
        </xdr:cNvPicPr>
      </xdr:nvPicPr>
      <xdr:blipFill>
        <a:blip xmlns:r="http://schemas.openxmlformats.org/officeDocument/2006/relationships" r:embed="rId15"/>
        <a:stretch>
          <a:fillRect/>
        </a:stretch>
      </xdr:blipFill>
      <xdr:spPr>
        <a:xfrm>
          <a:off x="3729242" y="4427101"/>
          <a:ext cx="700135" cy="696909"/>
        </a:xfrm>
        <a:prstGeom prst="rect">
          <a:avLst/>
        </a:prstGeom>
      </xdr:spPr>
    </xdr:pic>
    <xdr:clientData/>
  </xdr:twoCellAnchor>
  <xdr:twoCellAnchor editAs="oneCell">
    <xdr:from>
      <xdr:col>4</xdr:col>
      <xdr:colOff>1197242</xdr:colOff>
      <xdr:row>1</xdr:row>
      <xdr:rowOff>3985197</xdr:rowOff>
    </xdr:from>
    <xdr:to>
      <xdr:col>4</xdr:col>
      <xdr:colOff>1931609</xdr:colOff>
      <xdr:row>1</xdr:row>
      <xdr:rowOff>4699717</xdr:rowOff>
    </xdr:to>
    <xdr:pic>
      <xdr:nvPicPr>
        <xdr:cNvPr id="4" name="Imagem 3">
          <a:extLst>
            <a:ext uri="{FF2B5EF4-FFF2-40B4-BE49-F238E27FC236}">
              <a16:creationId xmlns:a16="http://schemas.microsoft.com/office/drawing/2014/main" id="{484CA519-C076-276F-208A-A4368D0EB664}"/>
            </a:ext>
          </a:extLst>
        </xdr:cNvPr>
        <xdr:cNvPicPr>
          <a:picLocks noChangeAspect="1"/>
        </xdr:cNvPicPr>
      </xdr:nvPicPr>
      <xdr:blipFill>
        <a:blip xmlns:r="http://schemas.openxmlformats.org/officeDocument/2006/relationships" r:embed="rId16"/>
        <a:stretch>
          <a:fillRect/>
        </a:stretch>
      </xdr:blipFill>
      <xdr:spPr>
        <a:xfrm>
          <a:off x="4541575" y="4416997"/>
          <a:ext cx="734367" cy="714520"/>
        </a:xfrm>
        <a:prstGeom prst="rect">
          <a:avLst/>
        </a:prstGeom>
      </xdr:spPr>
    </xdr:pic>
    <xdr:clientData/>
  </xdr:twoCellAnchor>
  <xdr:twoCellAnchor editAs="oneCell">
    <xdr:from>
      <xdr:col>4</xdr:col>
      <xdr:colOff>402896</xdr:colOff>
      <xdr:row>1</xdr:row>
      <xdr:rowOff>4011448</xdr:rowOff>
    </xdr:from>
    <xdr:to>
      <xdr:col>4</xdr:col>
      <xdr:colOff>1088702</xdr:colOff>
      <xdr:row>1</xdr:row>
      <xdr:rowOff>4706248</xdr:rowOff>
    </xdr:to>
    <xdr:pic>
      <xdr:nvPicPr>
        <xdr:cNvPr id="5" name="Imagem 4">
          <a:extLst>
            <a:ext uri="{FF2B5EF4-FFF2-40B4-BE49-F238E27FC236}">
              <a16:creationId xmlns:a16="http://schemas.microsoft.com/office/drawing/2014/main" id="{AADD70A8-2A4D-2F30-2953-A4CF3B57D310}"/>
            </a:ext>
          </a:extLst>
        </xdr:cNvPr>
        <xdr:cNvPicPr>
          <a:picLocks noChangeAspect="1"/>
        </xdr:cNvPicPr>
      </xdr:nvPicPr>
      <xdr:blipFill>
        <a:blip xmlns:r="http://schemas.openxmlformats.org/officeDocument/2006/relationships" r:embed="rId17"/>
        <a:stretch>
          <a:fillRect/>
        </a:stretch>
      </xdr:blipFill>
      <xdr:spPr>
        <a:xfrm>
          <a:off x="3748689" y="4449379"/>
          <a:ext cx="685806" cy="694800"/>
        </a:xfrm>
        <a:prstGeom prst="rect">
          <a:avLst/>
        </a:prstGeom>
      </xdr:spPr>
    </xdr:pic>
    <xdr:clientData/>
  </xdr:twoCellAnchor>
  <xdr:twoCellAnchor editAs="oneCell">
    <xdr:from>
      <xdr:col>3</xdr:col>
      <xdr:colOff>341585</xdr:colOff>
      <xdr:row>1</xdr:row>
      <xdr:rowOff>4002689</xdr:rowOff>
    </xdr:from>
    <xdr:to>
      <xdr:col>4</xdr:col>
      <xdr:colOff>256868</xdr:colOff>
      <xdr:row>1</xdr:row>
      <xdr:rowOff>4697489</xdr:rowOff>
    </xdr:to>
    <xdr:pic>
      <xdr:nvPicPr>
        <xdr:cNvPr id="6" name="Imagem 5">
          <a:extLst>
            <a:ext uri="{FF2B5EF4-FFF2-40B4-BE49-F238E27FC236}">
              <a16:creationId xmlns:a16="http://schemas.microsoft.com/office/drawing/2014/main" id="{373B3AA2-59BA-4A6C-9D4F-E07F92DE803E}"/>
            </a:ext>
          </a:extLst>
        </xdr:cNvPr>
        <xdr:cNvPicPr>
          <a:picLocks noChangeAspect="1"/>
        </xdr:cNvPicPr>
      </xdr:nvPicPr>
      <xdr:blipFill>
        <a:blip xmlns:r="http://schemas.openxmlformats.org/officeDocument/2006/relationships" r:embed="rId18"/>
        <a:stretch>
          <a:fillRect/>
        </a:stretch>
      </xdr:blipFill>
      <xdr:spPr>
        <a:xfrm>
          <a:off x="2907861" y="4440620"/>
          <a:ext cx="694800" cy="694800"/>
        </a:xfrm>
        <a:prstGeom prst="rect">
          <a:avLst/>
        </a:prstGeom>
      </xdr:spPr>
    </xdr:pic>
    <xdr:clientData/>
  </xdr:twoCellAnchor>
  <xdr:twoCellAnchor editAs="oneCell">
    <xdr:from>
      <xdr:col>4</xdr:col>
      <xdr:colOff>1234966</xdr:colOff>
      <xdr:row>1</xdr:row>
      <xdr:rowOff>3993931</xdr:rowOff>
    </xdr:from>
    <xdr:to>
      <xdr:col>4</xdr:col>
      <xdr:colOff>1918487</xdr:colOff>
      <xdr:row>1</xdr:row>
      <xdr:rowOff>4688731</xdr:rowOff>
    </xdr:to>
    <xdr:pic>
      <xdr:nvPicPr>
        <xdr:cNvPr id="7" name="Imagem 6">
          <a:extLst>
            <a:ext uri="{FF2B5EF4-FFF2-40B4-BE49-F238E27FC236}">
              <a16:creationId xmlns:a16="http://schemas.microsoft.com/office/drawing/2014/main" id="{34FB9FEB-5A2D-1F9A-B637-6C3040F1AAED}"/>
            </a:ext>
          </a:extLst>
        </xdr:cNvPr>
        <xdr:cNvPicPr>
          <a:picLocks noChangeAspect="1"/>
        </xdr:cNvPicPr>
      </xdr:nvPicPr>
      <xdr:blipFill>
        <a:blip xmlns:r="http://schemas.openxmlformats.org/officeDocument/2006/relationships" r:embed="rId19"/>
        <a:stretch>
          <a:fillRect/>
        </a:stretch>
      </xdr:blipFill>
      <xdr:spPr>
        <a:xfrm>
          <a:off x="4580759" y="4431862"/>
          <a:ext cx="683521" cy="69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42333</xdr:rowOff>
    </xdr:from>
    <xdr:to>
      <xdr:col>1</xdr:col>
      <xdr:colOff>50985</xdr:colOff>
      <xdr:row>9</xdr:row>
      <xdr:rowOff>250369</xdr:rowOff>
    </xdr:to>
    <xdr:grpSp>
      <xdr:nvGrpSpPr>
        <xdr:cNvPr id="2" name="Agrupar 1">
          <a:extLst>
            <a:ext uri="{FF2B5EF4-FFF2-40B4-BE49-F238E27FC236}">
              <a16:creationId xmlns:a16="http://schemas.microsoft.com/office/drawing/2014/main" id="{54C606BB-86C2-40BB-98CB-8EC0EE5411A6}"/>
            </a:ext>
          </a:extLst>
        </xdr:cNvPr>
        <xdr:cNvGrpSpPr/>
      </xdr:nvGrpSpPr>
      <xdr:grpSpPr>
        <a:xfrm>
          <a:off x="0" y="683774"/>
          <a:ext cx="2068652" cy="5481892"/>
          <a:chOff x="166748" y="227363"/>
          <a:chExt cx="2008902" cy="6146871"/>
        </a:xfrm>
      </xdr:grpSpPr>
      <xdr:grpSp>
        <xdr:nvGrpSpPr>
          <xdr:cNvPr id="4" name="Agrupar 3">
            <a:extLst>
              <a:ext uri="{FF2B5EF4-FFF2-40B4-BE49-F238E27FC236}">
                <a16:creationId xmlns:a16="http://schemas.microsoft.com/office/drawing/2014/main" id="{A96869DA-3E87-CD7B-B443-5E7F9B332E15}"/>
              </a:ext>
            </a:extLst>
          </xdr:cNvPr>
          <xdr:cNvGrpSpPr/>
        </xdr:nvGrpSpPr>
        <xdr:grpSpPr>
          <a:xfrm>
            <a:off x="166748" y="227363"/>
            <a:ext cx="2008902" cy="6146871"/>
            <a:chOff x="166748" y="227363"/>
            <a:chExt cx="2008902" cy="6146871"/>
          </a:xfrm>
        </xdr:grpSpPr>
        <xdr:sp macro="" textlink="">
          <xdr:nvSpPr>
            <xdr:cNvPr id="7" name="Retângulo 6">
              <a:extLst>
                <a:ext uri="{FF2B5EF4-FFF2-40B4-BE49-F238E27FC236}">
                  <a16:creationId xmlns:a16="http://schemas.microsoft.com/office/drawing/2014/main" id="{AD9854D5-CF5D-388A-FD6C-DC8FF2B4308C}"/>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C1A81C7C-B92C-F71B-60CD-A3BD9A72E70F}"/>
                </a:ext>
              </a:extLst>
            </xdr:cNvPr>
            <xdr:cNvSpPr/>
          </xdr:nvSpPr>
          <xdr:spPr>
            <a:xfrm>
              <a:off x="365577" y="5727535"/>
              <a:ext cx="1683071" cy="64669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073437DE-E2AB-87C2-E775-F6BD23A10884}"/>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3990876E-09A5-628A-79BE-60108A28EEEE}"/>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526EE772-02B2-9252-1936-232B6559D135}"/>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E7E8900D-F25C-BF00-BA0C-8D333685AC86}"/>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1E47361-E673-EBCA-144A-08793F0089A4}"/>
                </a:ext>
              </a:extLst>
            </xdr:cNvPr>
            <xdr:cNvSpPr/>
          </xdr:nvSpPr>
          <xdr:spPr>
            <a:xfrm>
              <a:off x="401695" y="278271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775C5690-0C9E-11E3-7085-5791CFB8E29C}"/>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BE4C4F4A-C96D-D757-8129-CC9A59620A81}"/>
                </a:ext>
              </a:extLst>
            </xdr:cNvPr>
            <xdr:cNvSpPr/>
          </xdr:nvSpPr>
          <xdr:spPr>
            <a:xfrm>
              <a:off x="407122" y="240736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926D4CD-9A09-04EF-01CD-862DBE48365D}"/>
                </a:ext>
              </a:extLst>
            </xdr:cNvPr>
            <xdr:cNvSpPr/>
          </xdr:nvSpPr>
          <xdr:spPr>
            <a:xfrm>
              <a:off x="429865" y="1832959"/>
              <a:ext cx="1641527" cy="541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BIENESTAR DEL CONSUMIDOR</a:t>
              </a:r>
              <a:endParaRPr lang="pt-BR" sz="1100" b="1">
                <a:solidFill>
                  <a:srgbClr val="E84D53"/>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19951223-4B78-99B1-D2DE-A1CEB98AF286}"/>
                </a:ext>
              </a:extLst>
            </xdr:cNvPr>
            <xdr:cNvSpPr/>
          </xdr:nvSpPr>
          <xdr:spPr>
            <a:xfrm>
              <a:off x="460039" y="1523829"/>
              <a:ext cx="1641527" cy="33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2F4EAE7-4946-0754-8A14-3AA0A703AD2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67D5A34F-D2A1-2A6E-793F-DC59E1AE27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5B69417C-1D13-97D9-41F4-EAC2C4DFB290}"/>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389467</xdr:colOff>
      <xdr:row>2</xdr:row>
      <xdr:rowOff>1845734</xdr:rowOff>
    </xdr:from>
    <xdr:to>
      <xdr:col>3</xdr:col>
      <xdr:colOff>1110354</xdr:colOff>
      <xdr:row>2</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4"/>
        <a:stretch>
          <a:fillRect/>
        </a:stretch>
      </xdr:blipFill>
      <xdr:spPr>
        <a:xfrm>
          <a:off x="2954867" y="2489201"/>
          <a:ext cx="720887" cy="685800"/>
        </a:xfrm>
        <a:prstGeom prst="rect">
          <a:avLst/>
        </a:prstGeom>
      </xdr:spPr>
    </xdr:pic>
    <xdr:clientData/>
  </xdr:twoCellAnchor>
  <xdr:twoCellAnchor editAs="oneCell">
    <xdr:from>
      <xdr:col>3</xdr:col>
      <xdr:colOff>1210734</xdr:colOff>
      <xdr:row>2</xdr:row>
      <xdr:rowOff>1837269</xdr:rowOff>
    </xdr:from>
    <xdr:to>
      <xdr:col>4</xdr:col>
      <xdr:colOff>423335</xdr:colOff>
      <xdr:row>2</xdr:row>
      <xdr:rowOff>2540003</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15"/>
        <a:stretch>
          <a:fillRect/>
        </a:stretch>
      </xdr:blipFill>
      <xdr:spPr>
        <a:xfrm>
          <a:off x="3776134" y="2480736"/>
          <a:ext cx="702734" cy="702734"/>
        </a:xfrm>
        <a:prstGeom prst="rect">
          <a:avLst/>
        </a:prstGeom>
      </xdr:spPr>
    </xdr:pic>
    <xdr:clientData/>
  </xdr:twoCellAnchor>
  <xdr:twoCellAnchor editAs="oneCell">
    <xdr:from>
      <xdr:col>4</xdr:col>
      <xdr:colOff>524931</xdr:colOff>
      <xdr:row>2</xdr:row>
      <xdr:rowOff>1829376</xdr:rowOff>
    </xdr:from>
    <xdr:to>
      <xdr:col>4</xdr:col>
      <xdr:colOff>1261532</xdr:colOff>
      <xdr:row>2</xdr:row>
      <xdr:rowOff>2529417</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16"/>
        <a:stretch>
          <a:fillRect/>
        </a:stretch>
      </xdr:blipFill>
      <xdr:spPr>
        <a:xfrm>
          <a:off x="4580464" y="2472843"/>
          <a:ext cx="736601" cy="700041"/>
        </a:xfrm>
        <a:prstGeom prst="rect">
          <a:avLst/>
        </a:prstGeom>
      </xdr:spPr>
    </xdr:pic>
    <xdr:clientData/>
  </xdr:twoCellAnchor>
  <xdr:twoCellAnchor editAs="oneCell">
    <xdr:from>
      <xdr:col>3</xdr:col>
      <xdr:colOff>407582</xdr:colOff>
      <xdr:row>2</xdr:row>
      <xdr:rowOff>1842978</xdr:rowOff>
    </xdr:from>
    <xdr:to>
      <xdr:col>3</xdr:col>
      <xdr:colOff>1106344</xdr:colOff>
      <xdr:row>2</xdr:row>
      <xdr:rowOff>2530578</xdr:rowOff>
    </xdr:to>
    <xdr:pic>
      <xdr:nvPicPr>
        <xdr:cNvPr id="3" name="Imagem 2">
          <a:extLst>
            <a:ext uri="{FF2B5EF4-FFF2-40B4-BE49-F238E27FC236}">
              <a16:creationId xmlns:a16="http://schemas.microsoft.com/office/drawing/2014/main" id="{9FA3B1CA-3CCF-5DF1-1574-89BC7097F718}"/>
            </a:ext>
          </a:extLst>
        </xdr:cNvPr>
        <xdr:cNvPicPr>
          <a:picLocks noChangeAspect="1"/>
        </xdr:cNvPicPr>
      </xdr:nvPicPr>
      <xdr:blipFill>
        <a:blip xmlns:r="http://schemas.openxmlformats.org/officeDocument/2006/relationships" r:embed="rId17"/>
        <a:stretch>
          <a:fillRect/>
        </a:stretch>
      </xdr:blipFill>
      <xdr:spPr>
        <a:xfrm>
          <a:off x="2968256" y="2489792"/>
          <a:ext cx="698762" cy="687600"/>
        </a:xfrm>
        <a:prstGeom prst="rect">
          <a:avLst/>
        </a:prstGeom>
      </xdr:spPr>
    </xdr:pic>
    <xdr:clientData/>
  </xdr:twoCellAnchor>
  <xdr:twoCellAnchor editAs="oneCell">
    <xdr:from>
      <xdr:col>3</xdr:col>
      <xdr:colOff>1222747</xdr:colOff>
      <xdr:row>2</xdr:row>
      <xdr:rowOff>1834116</xdr:rowOff>
    </xdr:from>
    <xdr:to>
      <xdr:col>4</xdr:col>
      <xdr:colOff>419994</xdr:colOff>
      <xdr:row>2</xdr:row>
      <xdr:rowOff>2528916</xdr:rowOff>
    </xdr:to>
    <xdr:pic>
      <xdr:nvPicPr>
        <xdr:cNvPr id="17" name="Imagem 16">
          <a:extLst>
            <a:ext uri="{FF2B5EF4-FFF2-40B4-BE49-F238E27FC236}">
              <a16:creationId xmlns:a16="http://schemas.microsoft.com/office/drawing/2014/main" id="{03A95FEF-F1F3-4C53-B146-891BC067A649}"/>
            </a:ext>
          </a:extLst>
        </xdr:cNvPr>
        <xdr:cNvPicPr>
          <a:picLocks noChangeAspect="1"/>
        </xdr:cNvPicPr>
      </xdr:nvPicPr>
      <xdr:blipFill>
        <a:blip xmlns:r="http://schemas.openxmlformats.org/officeDocument/2006/relationships" r:embed="rId18"/>
        <a:stretch>
          <a:fillRect/>
        </a:stretch>
      </xdr:blipFill>
      <xdr:spPr>
        <a:xfrm>
          <a:off x="3783421" y="2480930"/>
          <a:ext cx="685806" cy="694800"/>
        </a:xfrm>
        <a:prstGeom prst="rect">
          <a:avLst/>
        </a:prstGeom>
      </xdr:spPr>
    </xdr:pic>
    <xdr:clientData/>
  </xdr:twoCellAnchor>
  <xdr:twoCellAnchor editAs="oneCell">
    <xdr:from>
      <xdr:col>4</xdr:col>
      <xdr:colOff>567068</xdr:colOff>
      <xdr:row>2</xdr:row>
      <xdr:rowOff>1825255</xdr:rowOff>
    </xdr:from>
    <xdr:to>
      <xdr:col>4</xdr:col>
      <xdr:colOff>1250589</xdr:colOff>
      <xdr:row>2</xdr:row>
      <xdr:rowOff>2520055</xdr:rowOff>
    </xdr:to>
    <xdr:pic>
      <xdr:nvPicPr>
        <xdr:cNvPr id="18" name="Imagem 17">
          <a:extLst>
            <a:ext uri="{FF2B5EF4-FFF2-40B4-BE49-F238E27FC236}">
              <a16:creationId xmlns:a16="http://schemas.microsoft.com/office/drawing/2014/main" id="{C8D143F2-C31E-412D-BDF3-7082D6215227}"/>
            </a:ext>
          </a:extLst>
        </xdr:cNvPr>
        <xdr:cNvPicPr>
          <a:picLocks noChangeAspect="1"/>
        </xdr:cNvPicPr>
      </xdr:nvPicPr>
      <xdr:blipFill>
        <a:blip xmlns:r="http://schemas.openxmlformats.org/officeDocument/2006/relationships" r:embed="rId19"/>
        <a:stretch>
          <a:fillRect/>
        </a:stretch>
      </xdr:blipFill>
      <xdr:spPr>
        <a:xfrm>
          <a:off x="4616301" y="2472069"/>
          <a:ext cx="683521" cy="69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11</xdr:row>
      <xdr:rowOff>54429</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639536"/>
          <a:ext cx="2068652" cy="6589667"/>
          <a:chOff x="166748" y="227363"/>
          <a:chExt cx="2008902" cy="6174887"/>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6174887"/>
            <a:chOff x="166748" y="227363"/>
            <a:chExt cx="2008902" cy="6174887"/>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67471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SALUD Y SEGURIDAD EN EL TRABAJO</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7000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rgbClr val="E84D53"/>
                  </a:solidFill>
                  <a:effectLst/>
                  <a:latin typeface="+mj-lt"/>
                  <a:ea typeface="+mn-ea"/>
                  <a:cs typeface="Arial" panose="020B0604020202020204" pitchFamily="34" charset="0"/>
                </a:rPr>
                <a:t>NUESTRA GENTE</a:t>
              </a:r>
              <a:endParaRPr lang="pt-BR" sz="105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29865" y="1832959"/>
              <a:ext cx="1641527" cy="4723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2</xdr:row>
      <xdr:rowOff>2624666</xdr:rowOff>
    </xdr:from>
    <xdr:to>
      <xdr:col>4</xdr:col>
      <xdr:colOff>503523</xdr:colOff>
      <xdr:row>2</xdr:row>
      <xdr:rowOff>3341158</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2</xdr:row>
      <xdr:rowOff>2624667</xdr:rowOff>
    </xdr:from>
    <xdr:to>
      <xdr:col>4</xdr:col>
      <xdr:colOff>1340909</xdr:colOff>
      <xdr:row>2</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2</xdr:row>
      <xdr:rowOff>2624668</xdr:rowOff>
    </xdr:from>
    <xdr:to>
      <xdr:col>3</xdr:col>
      <xdr:colOff>1114426</xdr:colOff>
      <xdr:row>2</xdr:row>
      <xdr:rowOff>3359722</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twoCellAnchor editAs="oneCell">
    <xdr:from>
      <xdr:col>3</xdr:col>
      <xdr:colOff>403413</xdr:colOff>
      <xdr:row>2</xdr:row>
      <xdr:rowOff>2653553</xdr:rowOff>
    </xdr:from>
    <xdr:to>
      <xdr:col>3</xdr:col>
      <xdr:colOff>1089190</xdr:colOff>
      <xdr:row>2</xdr:row>
      <xdr:rowOff>3348353</xdr:rowOff>
    </xdr:to>
    <xdr:pic>
      <xdr:nvPicPr>
        <xdr:cNvPr id="5" name="Imagem 4">
          <a:extLst>
            <a:ext uri="{FF2B5EF4-FFF2-40B4-BE49-F238E27FC236}">
              <a16:creationId xmlns:a16="http://schemas.microsoft.com/office/drawing/2014/main" id="{756F6C79-9BE4-4FC0-AF31-7C1D9AFEB6AF}"/>
            </a:ext>
          </a:extLst>
        </xdr:cNvPr>
        <xdr:cNvPicPr>
          <a:picLocks noChangeAspect="1"/>
        </xdr:cNvPicPr>
      </xdr:nvPicPr>
      <xdr:blipFill>
        <a:blip xmlns:r="http://schemas.openxmlformats.org/officeDocument/2006/relationships" r:embed="rId17"/>
        <a:stretch>
          <a:fillRect/>
        </a:stretch>
      </xdr:blipFill>
      <xdr:spPr>
        <a:xfrm>
          <a:off x="2958354" y="3290047"/>
          <a:ext cx="685777" cy="694800"/>
        </a:xfrm>
        <a:prstGeom prst="rect">
          <a:avLst/>
        </a:prstGeom>
      </xdr:spPr>
    </xdr:pic>
    <xdr:clientData/>
  </xdr:twoCellAnchor>
  <xdr:twoCellAnchor editAs="oneCell">
    <xdr:from>
      <xdr:col>3</xdr:col>
      <xdr:colOff>1201271</xdr:colOff>
      <xdr:row>2</xdr:row>
      <xdr:rowOff>2626659</xdr:rowOff>
    </xdr:from>
    <xdr:to>
      <xdr:col>4</xdr:col>
      <xdr:colOff>474750</xdr:colOff>
      <xdr:row>2</xdr:row>
      <xdr:rowOff>3314259</xdr:rowOff>
    </xdr:to>
    <xdr:pic>
      <xdr:nvPicPr>
        <xdr:cNvPr id="6" name="Imagem 5">
          <a:extLst>
            <a:ext uri="{FF2B5EF4-FFF2-40B4-BE49-F238E27FC236}">
              <a16:creationId xmlns:a16="http://schemas.microsoft.com/office/drawing/2014/main" id="{457BFDDD-C681-0922-0CD8-8236C5837F09}"/>
            </a:ext>
          </a:extLst>
        </xdr:cNvPr>
        <xdr:cNvPicPr>
          <a:picLocks noChangeAspect="1"/>
        </xdr:cNvPicPr>
      </xdr:nvPicPr>
      <xdr:blipFill>
        <a:blip xmlns:r="http://schemas.openxmlformats.org/officeDocument/2006/relationships" r:embed="rId18"/>
        <a:stretch>
          <a:fillRect/>
        </a:stretch>
      </xdr:blipFill>
      <xdr:spPr>
        <a:xfrm>
          <a:off x="3756212" y="3263153"/>
          <a:ext cx="671973" cy="687600"/>
        </a:xfrm>
        <a:prstGeom prst="rect">
          <a:avLst/>
        </a:prstGeom>
      </xdr:spPr>
    </xdr:pic>
    <xdr:clientData/>
  </xdr:twoCellAnchor>
  <xdr:twoCellAnchor editAs="oneCell">
    <xdr:from>
      <xdr:col>4</xdr:col>
      <xdr:colOff>618566</xdr:colOff>
      <xdr:row>2</xdr:row>
      <xdr:rowOff>2653553</xdr:rowOff>
    </xdr:from>
    <xdr:to>
      <xdr:col>4</xdr:col>
      <xdr:colOff>1315140</xdr:colOff>
      <xdr:row>2</xdr:row>
      <xdr:rowOff>3348353</xdr:rowOff>
    </xdr:to>
    <xdr:pic>
      <xdr:nvPicPr>
        <xdr:cNvPr id="7" name="Imagem 6">
          <a:extLst>
            <a:ext uri="{FF2B5EF4-FFF2-40B4-BE49-F238E27FC236}">
              <a16:creationId xmlns:a16="http://schemas.microsoft.com/office/drawing/2014/main" id="{07CAC5F9-A97E-4102-9BF4-42CCA91C5882}"/>
            </a:ext>
          </a:extLst>
        </xdr:cNvPr>
        <xdr:cNvPicPr>
          <a:picLocks noChangeAspect="1"/>
        </xdr:cNvPicPr>
      </xdr:nvPicPr>
      <xdr:blipFill>
        <a:blip xmlns:r="http://schemas.openxmlformats.org/officeDocument/2006/relationships" r:embed="rId19"/>
        <a:stretch>
          <a:fillRect/>
        </a:stretch>
      </xdr:blipFill>
      <xdr:spPr>
        <a:xfrm>
          <a:off x="4572001" y="3290047"/>
          <a:ext cx="696574" cy="69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11</xdr:row>
      <xdr:rowOff>119744</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762000"/>
          <a:ext cx="2068652" cy="6054363"/>
          <a:chOff x="166748" y="227363"/>
          <a:chExt cx="2008902" cy="6077447"/>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6077447"/>
            <a:chOff x="166748" y="227363"/>
            <a:chExt cx="2008902" cy="6077447"/>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6"/>
              <a:ext cx="1683071" cy="5772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GESTIÓN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LUCHA CONTRA EL CAMBIO CLIMÁTICO</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GANADERÍA SOSTENIBLE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 Y CUMPLIMIENTO</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SALUD Y SEGURIDAD EN EL TRABAJO</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8218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NUESTRA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29865" y="1832959"/>
              <a:ext cx="1641527" cy="522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BIENESTAR DEL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EL CENTRO</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COMPROMISO CON LA SOSTENIBILIDAD</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2</xdr:row>
      <xdr:rowOff>1227667</xdr:rowOff>
    </xdr:from>
    <xdr:to>
      <xdr:col>3</xdr:col>
      <xdr:colOff>1056315</xdr:colOff>
      <xdr:row>2</xdr:row>
      <xdr:rowOff>1930401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2</xdr:row>
      <xdr:rowOff>1227666</xdr:rowOff>
    </xdr:from>
    <xdr:to>
      <xdr:col>4</xdr:col>
      <xdr:colOff>477398</xdr:colOff>
      <xdr:row>2</xdr:row>
      <xdr:rowOff>1923262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twoCellAnchor editAs="oneCell">
    <xdr:from>
      <xdr:col>3</xdr:col>
      <xdr:colOff>372895</xdr:colOff>
      <xdr:row>2</xdr:row>
      <xdr:rowOff>1240277</xdr:rowOff>
    </xdr:from>
    <xdr:to>
      <xdr:col>3</xdr:col>
      <xdr:colOff>1051388</xdr:colOff>
      <xdr:row>2</xdr:row>
      <xdr:rowOff>1927877</xdr:rowOff>
    </xdr:to>
    <xdr:pic>
      <xdr:nvPicPr>
        <xdr:cNvPr id="3" name="Imagem 2">
          <a:extLst>
            <a:ext uri="{FF2B5EF4-FFF2-40B4-BE49-F238E27FC236}">
              <a16:creationId xmlns:a16="http://schemas.microsoft.com/office/drawing/2014/main" id="{782E484A-5F4D-1553-C35C-6B8A4A374E71}"/>
            </a:ext>
          </a:extLst>
        </xdr:cNvPr>
        <xdr:cNvPicPr>
          <a:picLocks noChangeAspect="1"/>
        </xdr:cNvPicPr>
      </xdr:nvPicPr>
      <xdr:blipFill>
        <a:blip xmlns:r="http://schemas.openxmlformats.org/officeDocument/2006/relationships" r:embed="rId16"/>
        <a:stretch>
          <a:fillRect/>
        </a:stretch>
      </xdr:blipFill>
      <xdr:spPr>
        <a:xfrm>
          <a:off x="2934512" y="2002277"/>
          <a:ext cx="678493" cy="687600"/>
        </a:xfrm>
        <a:prstGeom prst="rect">
          <a:avLst/>
        </a:prstGeom>
      </xdr:spPr>
    </xdr:pic>
    <xdr:clientData/>
  </xdr:twoCellAnchor>
  <xdr:twoCellAnchor editAs="oneCell">
    <xdr:from>
      <xdr:col>3</xdr:col>
      <xdr:colOff>1167319</xdr:colOff>
      <xdr:row>2</xdr:row>
      <xdr:rowOff>1224064</xdr:rowOff>
    </xdr:from>
    <xdr:to>
      <xdr:col>4</xdr:col>
      <xdr:colOff>469595</xdr:colOff>
      <xdr:row>2</xdr:row>
      <xdr:rowOff>1918864</xdr:rowOff>
    </xdr:to>
    <xdr:pic>
      <xdr:nvPicPr>
        <xdr:cNvPr id="18" name="Imagem 17">
          <a:extLst>
            <a:ext uri="{FF2B5EF4-FFF2-40B4-BE49-F238E27FC236}">
              <a16:creationId xmlns:a16="http://schemas.microsoft.com/office/drawing/2014/main" id="{5FC647C7-4C52-422E-AA80-0E375C4CE731}"/>
            </a:ext>
          </a:extLst>
        </xdr:cNvPr>
        <xdr:cNvPicPr>
          <a:picLocks noChangeAspect="1"/>
        </xdr:cNvPicPr>
      </xdr:nvPicPr>
      <xdr:blipFill>
        <a:blip xmlns:r="http://schemas.openxmlformats.org/officeDocument/2006/relationships" r:embed="rId17"/>
        <a:stretch>
          <a:fillRect/>
        </a:stretch>
      </xdr:blipFill>
      <xdr:spPr>
        <a:xfrm>
          <a:off x="3728936" y="1986064"/>
          <a:ext cx="696574" cy="69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m-estar%20Animal"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Sa&#250;de%20e%20Seguran&#231;a%20Ocupacional"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em-estar%20do%20consumidor"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tica,%20Integridade%20e%20Conformid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ecu&#225;ria%20Sustent&#225;vel"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Gest&#227;o%20Ambiental"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mbate%20&#224;s%20Mudan&#231;as%20Clim&#225;tica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ercado%20de%20atua&#231;&#227;o"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ossa%20Gente"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sponsabilidade%20Soci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Animal"/>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úde e Segurança Ocupaciona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m-estar do consumido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tica, Integridade e Conformid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cuária Sustentável"/>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ão Ambienta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ate às Mudanças Climátic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do de atuaçã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ssa Gent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abilidade Social"/>
    </sheetNames>
    <sheetDataSet>
      <sheetData sheetId="0" refreshError="1"/>
    </sheetDataSet>
  </externalBook>
</externalLink>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C38:AD43"/>
  <sheetViews>
    <sheetView showRowColHeaders="0" tabSelected="1" topLeftCell="A4" zoomScale="70" zoomScaleNormal="70" workbookViewId="0">
      <selection activeCell="AE38" sqref="AE38"/>
    </sheetView>
  </sheetViews>
  <sheetFormatPr defaultColWidth="8.44140625" defaultRowHeight="14.4" x14ac:dyDescent="0.3"/>
  <cols>
    <col min="1" max="16384" width="8.44140625" style="1"/>
  </cols>
  <sheetData>
    <row r="38" spans="3:30" ht="52.8" x14ac:dyDescent="1">
      <c r="AD38" s="605"/>
    </row>
    <row r="43" spans="3:30" ht="65.400000000000006" x14ac:dyDescent="1.25">
      <c r="C43" s="604"/>
    </row>
  </sheetData>
  <sheetProtection algorithmName="SHA-512" hashValue="ZQptq9wbbdBso4RhTpFrtCLNL7pu9BOMncHbu9wjwwte12nsWOHC8U7A0cXZ8NppNzEt6KHbPz61itj4h88Nag==" saltValue="F9EjTjKhq0vmUKfQ2z7N2A=="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7.66406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135</v>
      </c>
      <c r="J1" s="129"/>
      <c r="K1" s="130"/>
      <c r="L1" s="131"/>
      <c r="M1" s="130"/>
      <c r="N1" s="131"/>
      <c r="O1" s="132"/>
      <c r="P1" s="132"/>
      <c r="Q1" s="55"/>
      <c r="R1" s="55"/>
      <c r="S1" s="55"/>
      <c r="T1" s="55"/>
      <c r="U1" s="55"/>
      <c r="V1" s="55"/>
      <c r="W1" s="55"/>
      <c r="X1" s="55"/>
    </row>
    <row r="2" spans="1:24" s="67" customFormat="1" ht="37.200000000000003" customHeight="1" x14ac:dyDescent="0.4">
      <c r="A2" s="56"/>
      <c r="B2" s="133"/>
      <c r="C2" s="58"/>
      <c r="D2" s="134" t="s">
        <v>133</v>
      </c>
      <c r="E2" s="60" t="s">
        <v>134</v>
      </c>
      <c r="F2" s="60">
        <v>2022</v>
      </c>
      <c r="G2" s="60">
        <v>2023</v>
      </c>
      <c r="H2" s="60">
        <v>2024</v>
      </c>
      <c r="I2" s="687"/>
      <c r="J2" s="63" t="s">
        <v>136</v>
      </c>
      <c r="K2" s="675"/>
      <c r="L2" s="675"/>
      <c r="M2" s="676"/>
      <c r="N2" s="66"/>
      <c r="O2" s="65"/>
      <c r="P2" s="65"/>
    </row>
    <row r="3" spans="1:24" s="67" customFormat="1" ht="201" customHeight="1" x14ac:dyDescent="0.4">
      <c r="A3" s="56"/>
      <c r="B3" s="133"/>
      <c r="C3" s="714" t="s">
        <v>405</v>
      </c>
      <c r="D3" s="695"/>
      <c r="E3" s="695"/>
      <c r="F3" s="695"/>
      <c r="G3" s="695"/>
      <c r="H3" s="695"/>
      <c r="I3" s="695"/>
      <c r="J3" s="695"/>
      <c r="K3" s="675"/>
      <c r="L3" s="675"/>
      <c r="M3" s="676"/>
      <c r="N3" s="66"/>
      <c r="O3" s="65"/>
      <c r="P3" s="65"/>
    </row>
    <row r="4" spans="1:24" s="67" customFormat="1" ht="24" customHeight="1" x14ac:dyDescent="0.4">
      <c r="A4" s="56"/>
      <c r="B4" s="133"/>
      <c r="C4" s="68"/>
      <c r="D4" s="69" t="s">
        <v>406</v>
      </c>
      <c r="E4" s="70"/>
      <c r="F4" s="70"/>
      <c r="G4" s="70"/>
      <c r="H4" s="70"/>
      <c r="I4" s="72"/>
      <c r="J4" s="73"/>
      <c r="K4" s="675"/>
      <c r="L4" s="675"/>
      <c r="M4" s="676"/>
      <c r="N4" s="66"/>
      <c r="O4" s="65"/>
      <c r="P4" s="65"/>
    </row>
    <row r="5" spans="1:24" s="67" customFormat="1" ht="135.6" customHeight="1" x14ac:dyDescent="0.4">
      <c r="A5" s="56"/>
      <c r="B5" s="133"/>
      <c r="C5" s="66"/>
      <c r="D5" s="78" t="s">
        <v>407</v>
      </c>
      <c r="E5" s="336" t="s">
        <v>408</v>
      </c>
      <c r="F5" s="337" t="s">
        <v>57</v>
      </c>
      <c r="G5" s="336">
        <v>4</v>
      </c>
      <c r="H5" s="336">
        <v>6</v>
      </c>
      <c r="I5" s="338">
        <v>0.5</v>
      </c>
      <c r="J5" s="145" t="s">
        <v>409</v>
      </c>
      <c r="K5" s="675"/>
      <c r="L5" s="675"/>
      <c r="M5" s="676"/>
      <c r="N5" s="66"/>
      <c r="O5" s="65"/>
      <c r="P5" s="65"/>
    </row>
    <row r="6" spans="1:24" s="67" customFormat="1" ht="23.4" customHeight="1" x14ac:dyDescent="0.4">
      <c r="A6" s="56"/>
      <c r="B6" s="133"/>
      <c r="C6" s="68"/>
      <c r="D6" s="69" t="s">
        <v>410</v>
      </c>
      <c r="E6" s="324"/>
      <c r="F6" s="325"/>
      <c r="G6" s="324"/>
      <c r="H6" s="324"/>
      <c r="I6" s="326"/>
      <c r="J6" s="73"/>
      <c r="K6" s="675"/>
      <c r="L6" s="675"/>
      <c r="M6" s="676"/>
      <c r="N6" s="66"/>
      <c r="O6" s="65"/>
      <c r="P6" s="65"/>
    </row>
    <row r="7" spans="1:24" s="67" customFormat="1" ht="30" customHeight="1" x14ac:dyDescent="0.4">
      <c r="A7" s="77"/>
      <c r="B7" s="133"/>
      <c r="C7" s="66"/>
      <c r="D7" s="174" t="s">
        <v>411</v>
      </c>
      <c r="E7" s="211"/>
      <c r="F7" s="212"/>
      <c r="G7" s="220"/>
      <c r="H7" s="212"/>
      <c r="I7" s="339"/>
      <c r="J7" s="78"/>
      <c r="K7" s="675"/>
      <c r="L7" s="675"/>
      <c r="M7" s="676"/>
      <c r="N7" s="66"/>
      <c r="O7" s="65"/>
      <c r="P7" s="65"/>
    </row>
    <row r="8" spans="1:24" s="67" customFormat="1" ht="41.4" customHeight="1" x14ac:dyDescent="0.4">
      <c r="A8" s="77"/>
      <c r="B8" s="133"/>
      <c r="C8" s="66"/>
      <c r="D8" s="78" t="s">
        <v>412</v>
      </c>
      <c r="E8" s="79" t="s">
        <v>413</v>
      </c>
      <c r="F8" s="108" t="s">
        <v>57</v>
      </c>
      <c r="G8" s="263">
        <v>1.8</v>
      </c>
      <c r="H8" s="106">
        <v>1.5</v>
      </c>
      <c r="I8" s="152" t="s">
        <v>237</v>
      </c>
      <c r="J8" s="78"/>
      <c r="K8" s="675"/>
      <c r="L8" s="675"/>
      <c r="M8" s="676"/>
      <c r="N8" s="66"/>
      <c r="O8" s="65"/>
      <c r="P8" s="65"/>
    </row>
    <row r="9" spans="1:24" s="67" customFormat="1" ht="30" customHeight="1" x14ac:dyDescent="0.4">
      <c r="A9" s="77"/>
      <c r="B9" s="133"/>
      <c r="C9" s="66"/>
      <c r="D9" s="78" t="s">
        <v>412</v>
      </c>
      <c r="E9" s="330" t="s">
        <v>414</v>
      </c>
      <c r="F9" s="108" t="s">
        <v>57</v>
      </c>
      <c r="G9" s="266">
        <v>1.9</v>
      </c>
      <c r="H9" s="106">
        <v>1.7</v>
      </c>
      <c r="I9" s="159" t="s">
        <v>415</v>
      </c>
      <c r="J9" s="78"/>
      <c r="K9" s="675"/>
      <c r="L9" s="675"/>
      <c r="M9" s="676"/>
      <c r="N9" s="66"/>
      <c r="O9" s="65"/>
      <c r="P9" s="65"/>
    </row>
    <row r="10" spans="1:24" s="67" customFormat="1" ht="30" customHeight="1" x14ac:dyDescent="0.4">
      <c r="A10" s="77"/>
      <c r="B10" s="133"/>
      <c r="C10" s="66"/>
      <c r="D10" s="78" t="s">
        <v>412</v>
      </c>
      <c r="E10" s="79" t="s">
        <v>416</v>
      </c>
      <c r="F10" s="108" t="s">
        <v>57</v>
      </c>
      <c r="G10" s="266">
        <v>1</v>
      </c>
      <c r="H10" s="106">
        <v>1.5</v>
      </c>
      <c r="I10" s="191" t="s">
        <v>417</v>
      </c>
      <c r="J10" s="78"/>
      <c r="K10" s="675"/>
      <c r="L10" s="675"/>
      <c r="M10" s="676"/>
      <c r="N10" s="66"/>
      <c r="O10" s="65"/>
      <c r="P10" s="65"/>
    </row>
    <row r="11" spans="1:24" s="67" customFormat="1" ht="30" customHeight="1" x14ac:dyDescent="0.4">
      <c r="A11" s="77"/>
      <c r="B11" s="133"/>
      <c r="C11" s="66"/>
      <c r="D11" s="78" t="s">
        <v>412</v>
      </c>
      <c r="E11" s="330" t="s">
        <v>418</v>
      </c>
      <c r="F11" s="108" t="s">
        <v>57</v>
      </c>
      <c r="G11" s="266">
        <v>0.9</v>
      </c>
      <c r="H11" s="106">
        <v>1.2</v>
      </c>
      <c r="I11" s="191" t="s">
        <v>419</v>
      </c>
      <c r="J11" s="219"/>
      <c r="K11" s="675"/>
      <c r="L11" s="675"/>
      <c r="M11" s="676"/>
      <c r="N11" s="66"/>
      <c r="O11" s="65"/>
      <c r="P11" s="65"/>
    </row>
    <row r="12" spans="1:24" s="67" customFormat="1" ht="30" customHeight="1" x14ac:dyDescent="0.4">
      <c r="A12" s="77"/>
      <c r="B12" s="133"/>
      <c r="C12" s="66"/>
      <c r="D12" s="78" t="s">
        <v>412</v>
      </c>
      <c r="E12" s="79" t="s">
        <v>420</v>
      </c>
      <c r="F12" s="108" t="s">
        <v>57</v>
      </c>
      <c r="G12" s="266">
        <v>1</v>
      </c>
      <c r="H12" s="106">
        <v>1.2</v>
      </c>
      <c r="I12" s="159" t="s">
        <v>197</v>
      </c>
      <c r="J12" s="78"/>
      <c r="K12" s="675"/>
      <c r="L12" s="675"/>
      <c r="M12" s="676"/>
      <c r="N12" s="66"/>
      <c r="O12" s="65"/>
      <c r="P12" s="65"/>
    </row>
    <row r="13" spans="1:24" s="67" customFormat="1" ht="30" customHeight="1" x14ac:dyDescent="0.4">
      <c r="A13" s="77"/>
      <c r="B13" s="133"/>
      <c r="C13" s="66"/>
      <c r="D13" s="78" t="s">
        <v>412</v>
      </c>
      <c r="E13" s="330" t="s">
        <v>421</v>
      </c>
      <c r="F13" s="108" t="s">
        <v>57</v>
      </c>
      <c r="G13" s="266">
        <v>0.7</v>
      </c>
      <c r="H13" s="106">
        <v>0.9</v>
      </c>
      <c r="I13" s="191" t="s">
        <v>197</v>
      </c>
      <c r="J13" s="78"/>
      <c r="K13" s="675"/>
      <c r="L13" s="675"/>
      <c r="M13" s="676"/>
      <c r="N13" s="66"/>
      <c r="O13" s="65"/>
      <c r="P13" s="65"/>
    </row>
    <row r="14" spans="1:24" s="67" customFormat="1" ht="30" customHeight="1" x14ac:dyDescent="0.4">
      <c r="A14" s="77"/>
      <c r="B14" s="133"/>
      <c r="C14" s="66"/>
      <c r="D14" s="78" t="s">
        <v>412</v>
      </c>
      <c r="E14" s="79" t="s">
        <v>422</v>
      </c>
      <c r="F14" s="108" t="s">
        <v>57</v>
      </c>
      <c r="G14" s="266" t="s">
        <v>57</v>
      </c>
      <c r="H14" s="106" t="s">
        <v>57</v>
      </c>
      <c r="I14" s="340" t="s">
        <v>57</v>
      </c>
      <c r="J14" s="78"/>
      <c r="K14" s="675"/>
      <c r="L14" s="675"/>
      <c r="M14" s="676"/>
      <c r="N14" s="66"/>
      <c r="O14" s="65"/>
      <c r="P14" s="65"/>
    </row>
    <row r="15" spans="1:24" s="67" customFormat="1" ht="109.2" customHeight="1" x14ac:dyDescent="0.4">
      <c r="A15" s="77"/>
      <c r="B15" s="133"/>
      <c r="C15" s="66"/>
      <c r="D15" s="78" t="s">
        <v>412</v>
      </c>
      <c r="E15" s="330" t="s">
        <v>423</v>
      </c>
      <c r="F15" s="108" t="s">
        <v>57</v>
      </c>
      <c r="G15" s="266">
        <v>5.3</v>
      </c>
      <c r="H15" s="106" t="s">
        <v>57</v>
      </c>
      <c r="I15" s="340" t="s">
        <v>57</v>
      </c>
      <c r="J15" s="145" t="s">
        <v>424</v>
      </c>
      <c r="K15" s="675"/>
      <c r="L15" s="675"/>
      <c r="M15" s="676"/>
      <c r="N15" s="66"/>
      <c r="O15" s="65"/>
      <c r="P15" s="65"/>
    </row>
    <row r="16" spans="1:24" s="67" customFormat="1" ht="30" customHeight="1" x14ac:dyDescent="0.4">
      <c r="A16" s="77"/>
      <c r="B16" s="133"/>
      <c r="C16" s="66"/>
      <c r="D16" s="78" t="s">
        <v>412</v>
      </c>
      <c r="E16" s="79" t="s">
        <v>425</v>
      </c>
      <c r="F16" s="108" t="s">
        <v>57</v>
      </c>
      <c r="G16" s="108" t="s">
        <v>57</v>
      </c>
      <c r="H16" s="106">
        <v>0.2</v>
      </c>
      <c r="I16" s="341" t="s">
        <v>57</v>
      </c>
      <c r="J16" s="78"/>
      <c r="K16" s="64"/>
      <c r="L16" s="64"/>
      <c r="M16" s="65"/>
      <c r="N16" s="66"/>
      <c r="O16" s="65"/>
      <c r="P16" s="65"/>
    </row>
    <row r="17" spans="1:16" s="67" customFormat="1" ht="30" customHeight="1" x14ac:dyDescent="0.4">
      <c r="A17" s="77"/>
      <c r="B17" s="133"/>
      <c r="C17" s="66"/>
      <c r="D17" s="174" t="s">
        <v>426</v>
      </c>
      <c r="E17" s="211"/>
      <c r="F17" s="220"/>
      <c r="G17" s="220"/>
      <c r="H17" s="220"/>
      <c r="I17" s="342"/>
      <c r="J17" s="78"/>
      <c r="K17" s="675"/>
      <c r="L17" s="675"/>
      <c r="M17" s="676"/>
      <c r="N17" s="66"/>
      <c r="O17" s="65"/>
      <c r="P17" s="65"/>
    </row>
    <row r="18" spans="1:16" s="67" customFormat="1" ht="30" customHeight="1" x14ac:dyDescent="0.4">
      <c r="A18" s="77"/>
      <c r="B18" s="133"/>
      <c r="C18" s="66"/>
      <c r="D18" s="78" t="s">
        <v>412</v>
      </c>
      <c r="E18" s="330" t="s">
        <v>427</v>
      </c>
      <c r="F18" s="108" t="s">
        <v>57</v>
      </c>
      <c r="G18" s="218">
        <v>1.8</v>
      </c>
      <c r="H18" s="263">
        <v>1.5</v>
      </c>
      <c r="I18" s="153" t="s">
        <v>237</v>
      </c>
      <c r="J18" s="78"/>
      <c r="K18" s="675"/>
      <c r="L18" s="675"/>
      <c r="M18" s="676"/>
      <c r="N18" s="66"/>
      <c r="O18" s="65"/>
      <c r="P18" s="65"/>
    </row>
    <row r="19" spans="1:16" s="67" customFormat="1" ht="27.6" customHeight="1" x14ac:dyDescent="0.4">
      <c r="A19" s="77"/>
      <c r="B19" s="133"/>
      <c r="C19" s="66"/>
      <c r="D19" s="78" t="s">
        <v>412</v>
      </c>
      <c r="E19" s="79" t="s">
        <v>427</v>
      </c>
      <c r="F19" s="108" t="s">
        <v>57</v>
      </c>
      <c r="G19" s="263">
        <v>4.8</v>
      </c>
      <c r="H19" s="218">
        <v>4.8</v>
      </c>
      <c r="I19" s="340" t="s">
        <v>57</v>
      </c>
      <c r="J19" s="78"/>
      <c r="K19" s="675"/>
      <c r="L19" s="675"/>
      <c r="M19" s="676"/>
      <c r="N19" s="66"/>
      <c r="O19" s="65"/>
      <c r="P19" s="65"/>
    </row>
    <row r="20" spans="1:16" s="67" customFormat="1" ht="27.6" customHeight="1" x14ac:dyDescent="0.4">
      <c r="A20" s="77"/>
      <c r="B20" s="133"/>
      <c r="C20" s="66"/>
      <c r="D20" s="78" t="s">
        <v>412</v>
      </c>
      <c r="E20" s="79" t="s">
        <v>428</v>
      </c>
      <c r="F20" s="108" t="s">
        <v>57</v>
      </c>
      <c r="G20" s="263">
        <v>12.5</v>
      </c>
      <c r="H20" s="218">
        <v>10.1</v>
      </c>
      <c r="I20" s="159" t="s">
        <v>429</v>
      </c>
      <c r="J20" s="78"/>
      <c r="K20" s="675"/>
      <c r="L20" s="675"/>
      <c r="M20" s="676"/>
      <c r="N20" s="66"/>
      <c r="O20" s="65"/>
      <c r="P20" s="65"/>
    </row>
    <row r="21" spans="1:16" s="67" customFormat="1" ht="30" customHeight="1" x14ac:dyDescent="0.4">
      <c r="A21" s="77"/>
      <c r="B21" s="133"/>
      <c r="C21" s="66"/>
      <c r="D21" s="78" t="s">
        <v>412</v>
      </c>
      <c r="E21" s="79" t="s">
        <v>430</v>
      </c>
      <c r="F21" s="108" t="s">
        <v>57</v>
      </c>
      <c r="G21" s="263">
        <v>26.3</v>
      </c>
      <c r="H21" s="218">
        <v>31.9</v>
      </c>
      <c r="I21" s="159" t="s">
        <v>431</v>
      </c>
      <c r="J21" s="78"/>
      <c r="K21" s="675"/>
      <c r="L21" s="675"/>
      <c r="M21" s="676"/>
      <c r="N21" s="66"/>
      <c r="O21" s="65"/>
      <c r="P21" s="65"/>
    </row>
    <row r="22" spans="1:16" s="67" customFormat="1" ht="30" customHeight="1" x14ac:dyDescent="0.4">
      <c r="A22" s="77"/>
      <c r="B22" s="133"/>
      <c r="C22" s="66"/>
      <c r="D22" s="78" t="s">
        <v>412</v>
      </c>
      <c r="E22" s="79" t="s">
        <v>432</v>
      </c>
      <c r="F22" s="108" t="s">
        <v>57</v>
      </c>
      <c r="G22" s="343">
        <v>17.899999999999999</v>
      </c>
      <c r="H22" s="343">
        <v>19.600000000000001</v>
      </c>
      <c r="I22" s="159" t="s">
        <v>433</v>
      </c>
      <c r="J22" s="78"/>
      <c r="K22" s="675"/>
      <c r="L22" s="675"/>
      <c r="M22" s="676"/>
      <c r="N22" s="66"/>
      <c r="O22" s="65"/>
      <c r="P22" s="65"/>
    </row>
    <row r="23" spans="1:16" s="67" customFormat="1" ht="30" customHeight="1" x14ac:dyDescent="0.4">
      <c r="A23" s="77"/>
      <c r="B23" s="133"/>
      <c r="C23" s="66"/>
      <c r="D23" s="78" t="s">
        <v>412</v>
      </c>
      <c r="E23" s="79" t="s">
        <v>434</v>
      </c>
      <c r="F23" s="108" t="s">
        <v>57</v>
      </c>
      <c r="G23" s="343">
        <v>30.3</v>
      </c>
      <c r="H23" s="343">
        <v>36.299999999999997</v>
      </c>
      <c r="I23" s="191" t="s">
        <v>435</v>
      </c>
      <c r="J23" s="78"/>
      <c r="K23" s="675"/>
      <c r="L23" s="675"/>
      <c r="M23" s="676"/>
      <c r="N23" s="66"/>
      <c r="O23" s="65"/>
      <c r="P23" s="65"/>
    </row>
    <row r="24" spans="1:16" s="67" customFormat="1" ht="30" customHeight="1" x14ac:dyDescent="0.4">
      <c r="A24" s="77"/>
      <c r="B24" s="133"/>
      <c r="C24" s="66"/>
      <c r="D24" s="78" t="s">
        <v>412</v>
      </c>
      <c r="E24" s="79" t="s">
        <v>436</v>
      </c>
      <c r="F24" s="108" t="s">
        <v>57</v>
      </c>
      <c r="G24" s="343">
        <v>14.8</v>
      </c>
      <c r="H24" s="343">
        <v>26.3</v>
      </c>
      <c r="I24" s="191" t="s">
        <v>437</v>
      </c>
      <c r="J24" s="78"/>
      <c r="K24" s="675"/>
      <c r="L24" s="675"/>
      <c r="M24" s="676"/>
      <c r="N24" s="66"/>
      <c r="O24" s="65"/>
      <c r="P24" s="65"/>
    </row>
    <row r="25" spans="1:16" s="67" customFormat="1" ht="78" customHeight="1" x14ac:dyDescent="0.4">
      <c r="A25" s="77"/>
      <c r="B25" s="133"/>
      <c r="C25" s="66"/>
      <c r="D25" s="78" t="s">
        <v>412</v>
      </c>
      <c r="E25" s="79" t="s">
        <v>438</v>
      </c>
      <c r="F25" s="108" t="s">
        <v>57</v>
      </c>
      <c r="G25" s="343">
        <v>5.3</v>
      </c>
      <c r="H25" s="277" t="s">
        <v>57</v>
      </c>
      <c r="I25" s="344" t="s">
        <v>57</v>
      </c>
      <c r="J25" s="145" t="s">
        <v>424</v>
      </c>
      <c r="K25" s="675"/>
      <c r="L25" s="675"/>
      <c r="M25" s="676"/>
      <c r="N25" s="66"/>
      <c r="O25" s="65"/>
      <c r="P25" s="65"/>
    </row>
    <row r="26" spans="1:16" s="67" customFormat="1" ht="30" customHeight="1" x14ac:dyDescent="0.4">
      <c r="A26" s="77"/>
      <c r="B26" s="133"/>
      <c r="C26" s="66"/>
      <c r="D26" s="78" t="s">
        <v>412</v>
      </c>
      <c r="E26" s="79" t="s">
        <v>439</v>
      </c>
      <c r="F26" s="108" t="s">
        <v>57</v>
      </c>
      <c r="G26" s="343">
        <v>51</v>
      </c>
      <c r="H26" s="343">
        <v>40.299999999999997</v>
      </c>
      <c r="I26" s="154" t="s">
        <v>440</v>
      </c>
      <c r="J26" s="78"/>
      <c r="K26" s="675"/>
      <c r="L26" s="675"/>
      <c r="M26" s="676"/>
      <c r="N26" s="66"/>
      <c r="O26" s="65"/>
      <c r="P26" s="65"/>
    </row>
    <row r="27" spans="1:16" s="67" customFormat="1" ht="28.95" customHeight="1" x14ac:dyDescent="0.4">
      <c r="A27" s="77"/>
      <c r="B27" s="133"/>
      <c r="C27" s="66"/>
      <c r="D27" s="174" t="s">
        <v>371</v>
      </c>
      <c r="E27" s="211"/>
      <c r="F27" s="212"/>
      <c r="G27" s="212"/>
      <c r="H27" s="212"/>
      <c r="I27" s="345"/>
      <c r="J27" s="211"/>
      <c r="K27" s="675"/>
      <c r="L27" s="675"/>
      <c r="M27" s="676"/>
      <c r="N27" s="66"/>
      <c r="O27" s="65"/>
      <c r="P27" s="65"/>
    </row>
    <row r="28" spans="1:16" s="67" customFormat="1" ht="31.2" customHeight="1" x14ac:dyDescent="0.4">
      <c r="A28" s="77"/>
      <c r="B28" s="133"/>
      <c r="C28" s="66"/>
      <c r="D28" s="78" t="s">
        <v>412</v>
      </c>
      <c r="E28" s="330" t="s">
        <v>441</v>
      </c>
      <c r="F28" s="108" t="s">
        <v>57</v>
      </c>
      <c r="G28" s="343">
        <v>5.4</v>
      </c>
      <c r="H28" s="343">
        <v>10.4</v>
      </c>
      <c r="I28" s="346" t="s">
        <v>442</v>
      </c>
      <c r="J28" s="211"/>
      <c r="K28" s="675"/>
      <c r="L28" s="675"/>
      <c r="M28" s="676"/>
      <c r="N28" s="66"/>
      <c r="O28" s="65"/>
      <c r="P28" s="65"/>
    </row>
    <row r="29" spans="1:16" s="67" customFormat="1" ht="27.6" customHeight="1" x14ac:dyDescent="0.4">
      <c r="A29" s="77"/>
      <c r="B29" s="133"/>
      <c r="C29" s="66"/>
      <c r="D29" s="78" t="s">
        <v>412</v>
      </c>
      <c r="E29" s="79" t="s">
        <v>441</v>
      </c>
      <c r="F29" s="108" t="s">
        <v>57</v>
      </c>
      <c r="G29" s="343">
        <v>21.8</v>
      </c>
      <c r="H29" s="343">
        <v>18.100000000000001</v>
      </c>
      <c r="I29" s="159" t="s">
        <v>443</v>
      </c>
      <c r="J29" s="211"/>
      <c r="K29" s="675"/>
      <c r="L29" s="675"/>
      <c r="M29" s="676"/>
      <c r="N29" s="66"/>
      <c r="O29" s="65"/>
      <c r="P29" s="65"/>
    </row>
    <row r="30" spans="1:16" s="67" customFormat="1" ht="30.6" customHeight="1" x14ac:dyDescent="0.4">
      <c r="A30" s="77"/>
      <c r="B30" s="133"/>
      <c r="C30" s="66"/>
      <c r="D30" s="78" t="s">
        <v>412</v>
      </c>
      <c r="E30" s="79" t="s">
        <v>444</v>
      </c>
      <c r="F30" s="108" t="s">
        <v>57</v>
      </c>
      <c r="G30" s="108">
        <v>25.9</v>
      </c>
      <c r="H30" s="108">
        <v>31.8</v>
      </c>
      <c r="I30" s="191" t="s">
        <v>445</v>
      </c>
      <c r="J30" s="79"/>
      <c r="K30" s="675"/>
      <c r="L30" s="675"/>
      <c r="M30" s="676"/>
      <c r="N30" s="66"/>
      <c r="O30" s="65"/>
      <c r="P30" s="65"/>
    </row>
    <row r="31" spans="1:16" s="67" customFormat="1" ht="32.4" customHeight="1" x14ac:dyDescent="0.4">
      <c r="A31" s="77"/>
      <c r="B31" s="133"/>
      <c r="C31" s="66"/>
      <c r="D31" s="78" t="s">
        <v>412</v>
      </c>
      <c r="E31" s="79" t="s">
        <v>446</v>
      </c>
      <c r="F31" s="108" t="s">
        <v>57</v>
      </c>
      <c r="G31" s="108">
        <v>19.5</v>
      </c>
      <c r="H31" s="108">
        <v>19.899999999999999</v>
      </c>
      <c r="I31" s="191" t="s">
        <v>447</v>
      </c>
      <c r="J31" s="79"/>
      <c r="K31" s="675"/>
      <c r="L31" s="675"/>
      <c r="M31" s="676"/>
      <c r="N31" s="66"/>
      <c r="O31" s="65"/>
      <c r="P31" s="65"/>
    </row>
    <row r="32" spans="1:16" s="67" customFormat="1" ht="32.4" customHeight="1" x14ac:dyDescent="0.4">
      <c r="A32" s="77"/>
      <c r="B32" s="133"/>
      <c r="C32" s="66"/>
      <c r="D32" s="78" t="s">
        <v>412</v>
      </c>
      <c r="E32" s="79" t="s">
        <v>448</v>
      </c>
      <c r="F32" s="108" t="s">
        <v>57</v>
      </c>
      <c r="G32" s="106">
        <v>37.6</v>
      </c>
      <c r="H32" s="106">
        <v>42.8</v>
      </c>
      <c r="I32" s="159" t="s">
        <v>449</v>
      </c>
      <c r="J32" s="79"/>
      <c r="K32" s="675"/>
      <c r="L32" s="675"/>
      <c r="M32" s="676"/>
      <c r="N32" s="66"/>
      <c r="O32" s="65"/>
      <c r="P32" s="65"/>
    </row>
    <row r="33" spans="1:16" s="67" customFormat="1" ht="32.4" customHeight="1" x14ac:dyDescent="0.4">
      <c r="A33" s="77"/>
      <c r="B33" s="133"/>
      <c r="C33" s="66"/>
      <c r="D33" s="78" t="s">
        <v>412</v>
      </c>
      <c r="E33" s="79" t="s">
        <v>450</v>
      </c>
      <c r="F33" s="108" t="s">
        <v>57</v>
      </c>
      <c r="G33" s="106">
        <v>23</v>
      </c>
      <c r="H33" s="106">
        <v>27.8</v>
      </c>
      <c r="I33" s="191" t="s">
        <v>185</v>
      </c>
      <c r="J33" s="79"/>
      <c r="K33" s="675"/>
      <c r="L33" s="675"/>
      <c r="M33" s="676"/>
      <c r="N33" s="66"/>
      <c r="O33" s="65"/>
      <c r="P33" s="65"/>
    </row>
    <row r="34" spans="1:16" s="67" customFormat="1" ht="32.4" customHeight="1" x14ac:dyDescent="0.4">
      <c r="A34" s="77"/>
      <c r="B34" s="133"/>
      <c r="C34" s="66"/>
      <c r="D34" s="78" t="s">
        <v>412</v>
      </c>
      <c r="E34" s="79" t="s">
        <v>451</v>
      </c>
      <c r="F34" s="80" t="s">
        <v>57</v>
      </c>
      <c r="G34" s="80">
        <v>0</v>
      </c>
      <c r="H34" s="106">
        <v>44.7</v>
      </c>
      <c r="I34" s="347" t="s">
        <v>57</v>
      </c>
      <c r="J34" s="79"/>
      <c r="K34" s="675"/>
      <c r="L34" s="675"/>
      <c r="M34" s="676"/>
      <c r="N34" s="66"/>
      <c r="O34" s="65"/>
      <c r="P34" s="65"/>
    </row>
    <row r="35" spans="1:16" s="67" customFormat="1" ht="112.2" customHeight="1" x14ac:dyDescent="0.4">
      <c r="A35" s="77"/>
      <c r="B35" s="133"/>
      <c r="C35" s="66"/>
      <c r="D35" s="78" t="s">
        <v>412</v>
      </c>
      <c r="E35" s="79" t="s">
        <v>451</v>
      </c>
      <c r="F35" s="108" t="s">
        <v>57</v>
      </c>
      <c r="G35" s="108">
        <v>42.1</v>
      </c>
      <c r="H35" s="108" t="s">
        <v>57</v>
      </c>
      <c r="I35" s="347" t="s">
        <v>57</v>
      </c>
      <c r="J35" s="145" t="s">
        <v>424</v>
      </c>
      <c r="K35" s="675"/>
      <c r="L35" s="675"/>
      <c r="M35" s="676"/>
      <c r="N35" s="66"/>
      <c r="O35" s="65"/>
      <c r="P35" s="65"/>
    </row>
    <row r="36" spans="1:16" s="67" customFormat="1" ht="32.4" customHeight="1" x14ac:dyDescent="0.4">
      <c r="A36" s="77"/>
      <c r="B36" s="133"/>
      <c r="C36" s="66"/>
      <c r="D36" s="78" t="s">
        <v>412</v>
      </c>
      <c r="E36" s="79" t="s">
        <v>452</v>
      </c>
      <c r="F36" s="108" t="s">
        <v>57</v>
      </c>
      <c r="G36" s="348">
        <v>61</v>
      </c>
      <c r="H36" s="108">
        <v>38.200000000000003</v>
      </c>
      <c r="I36" s="154" t="s">
        <v>453</v>
      </c>
      <c r="J36" s="79"/>
      <c r="K36" s="675"/>
      <c r="L36" s="675"/>
      <c r="M36" s="676"/>
      <c r="N36" s="66"/>
      <c r="O36" s="65"/>
      <c r="P36" s="65"/>
    </row>
    <row r="37" spans="1:16" s="67" customFormat="1" ht="30" customHeight="1" x14ac:dyDescent="0.4">
      <c r="A37" s="77"/>
      <c r="B37" s="133"/>
      <c r="C37" s="66"/>
      <c r="D37" s="174" t="s">
        <v>454</v>
      </c>
      <c r="E37" s="79"/>
      <c r="F37" s="78"/>
      <c r="G37" s="146"/>
      <c r="H37" s="146"/>
      <c r="I37" s="146"/>
      <c r="J37" s="78"/>
      <c r="K37" s="675"/>
      <c r="L37" s="675"/>
      <c r="M37" s="676"/>
      <c r="N37" s="66"/>
      <c r="O37" s="65"/>
      <c r="P37" s="65"/>
    </row>
    <row r="38" spans="1:16" s="67" customFormat="1" ht="30" customHeight="1" x14ac:dyDescent="0.4">
      <c r="A38" s="77"/>
      <c r="B38" s="133"/>
      <c r="C38" s="66"/>
      <c r="D38" s="78" t="s">
        <v>412</v>
      </c>
      <c r="E38" s="330" t="s">
        <v>455</v>
      </c>
      <c r="F38" s="108" t="s">
        <v>57</v>
      </c>
      <c r="G38" s="78">
        <v>60.7</v>
      </c>
      <c r="H38" s="78">
        <v>62.7</v>
      </c>
      <c r="I38" s="349" t="s">
        <v>456</v>
      </c>
      <c r="J38" s="78"/>
      <c r="K38" s="675"/>
      <c r="L38" s="675"/>
      <c r="M38" s="676"/>
      <c r="N38" s="66"/>
      <c r="O38" s="65"/>
      <c r="P38" s="65"/>
    </row>
    <row r="39" spans="1:16" s="67" customFormat="1" ht="30" customHeight="1" x14ac:dyDescent="0.4">
      <c r="A39" s="77"/>
      <c r="B39" s="133"/>
      <c r="C39" s="66"/>
      <c r="D39" s="78" t="s">
        <v>412</v>
      </c>
      <c r="E39" s="79" t="s">
        <v>457</v>
      </c>
      <c r="F39" s="108" t="s">
        <v>57</v>
      </c>
      <c r="G39" s="78">
        <v>17.600000000000001</v>
      </c>
      <c r="H39" s="78">
        <v>19.2</v>
      </c>
      <c r="I39" s="191" t="s">
        <v>458</v>
      </c>
      <c r="J39" s="78"/>
      <c r="K39" s="675"/>
      <c r="L39" s="675"/>
      <c r="M39" s="676"/>
      <c r="N39" s="66"/>
      <c r="O39" s="65"/>
      <c r="P39" s="65"/>
    </row>
    <row r="40" spans="1:16" s="67" customFormat="1" ht="30" customHeight="1" x14ac:dyDescent="0.4">
      <c r="A40" s="77"/>
      <c r="B40" s="133"/>
      <c r="C40" s="66"/>
      <c r="D40" s="78" t="s">
        <v>412</v>
      </c>
      <c r="E40" s="79" t="s">
        <v>459</v>
      </c>
      <c r="F40" s="108" t="s">
        <v>57</v>
      </c>
      <c r="G40" s="343">
        <v>8.9</v>
      </c>
      <c r="H40" s="343">
        <v>12.7</v>
      </c>
      <c r="I40" s="191" t="s">
        <v>460</v>
      </c>
      <c r="J40" s="78"/>
      <c r="K40" s="675"/>
      <c r="L40" s="675"/>
      <c r="M40" s="676"/>
      <c r="N40" s="66"/>
      <c r="O40" s="65"/>
      <c r="P40" s="65"/>
    </row>
    <row r="41" spans="1:16" s="67" customFormat="1" ht="30" customHeight="1" x14ac:dyDescent="0.4">
      <c r="A41" s="77"/>
      <c r="B41" s="133"/>
      <c r="C41" s="66"/>
      <c r="D41" s="78" t="s">
        <v>412</v>
      </c>
      <c r="E41" s="79" t="s">
        <v>461</v>
      </c>
      <c r="F41" s="108" t="s">
        <v>57</v>
      </c>
      <c r="G41" s="343">
        <v>9.8000000000000007</v>
      </c>
      <c r="H41" s="343">
        <v>11.9</v>
      </c>
      <c r="I41" s="191" t="s">
        <v>462</v>
      </c>
      <c r="J41" s="78"/>
      <c r="K41" s="675"/>
      <c r="L41" s="675"/>
      <c r="M41" s="676"/>
      <c r="N41" s="66"/>
      <c r="O41" s="65"/>
      <c r="P41" s="65"/>
    </row>
    <row r="42" spans="1:16" s="67" customFormat="1" ht="30" customHeight="1" x14ac:dyDescent="0.4">
      <c r="A42" s="77"/>
      <c r="B42" s="133"/>
      <c r="C42" s="66"/>
      <c r="D42" s="78" t="s">
        <v>412</v>
      </c>
      <c r="E42" s="79" t="s">
        <v>463</v>
      </c>
      <c r="F42" s="108" t="s">
        <v>57</v>
      </c>
      <c r="G42" s="343">
        <v>3.9</v>
      </c>
      <c r="H42" s="343">
        <v>5.5</v>
      </c>
      <c r="I42" s="159" t="s">
        <v>458</v>
      </c>
      <c r="J42" s="78"/>
      <c r="K42" s="675"/>
      <c r="L42" s="675"/>
      <c r="M42" s="676"/>
      <c r="N42" s="66"/>
      <c r="O42" s="65"/>
      <c r="P42" s="65"/>
    </row>
    <row r="43" spans="1:16" s="67" customFormat="1" ht="28.95" customHeight="1" x14ac:dyDescent="0.4">
      <c r="A43" s="77"/>
      <c r="B43" s="133"/>
      <c r="C43" s="66"/>
      <c r="D43" s="78" t="s">
        <v>412</v>
      </c>
      <c r="E43" s="79" t="s">
        <v>464</v>
      </c>
      <c r="F43" s="277" t="s">
        <v>57</v>
      </c>
      <c r="G43" s="343">
        <v>8.1999999999999993</v>
      </c>
      <c r="H43" s="343">
        <v>10.5</v>
      </c>
      <c r="I43" s="191" t="s">
        <v>465</v>
      </c>
      <c r="J43" s="78"/>
      <c r="K43" s="675"/>
      <c r="L43" s="675"/>
      <c r="M43" s="676"/>
      <c r="N43" s="66"/>
      <c r="O43" s="65"/>
      <c r="P43" s="65"/>
    </row>
    <row r="44" spans="1:16" s="67" customFormat="1" ht="30" customHeight="1" x14ac:dyDescent="0.4">
      <c r="A44" s="77"/>
      <c r="B44" s="133"/>
      <c r="C44" s="66"/>
      <c r="D44" s="78" t="s">
        <v>412</v>
      </c>
      <c r="E44" s="79" t="s">
        <v>466</v>
      </c>
      <c r="F44" s="277" t="s">
        <v>57</v>
      </c>
      <c r="G44" s="277" t="s">
        <v>57</v>
      </c>
      <c r="H44" s="277" t="s">
        <v>57</v>
      </c>
      <c r="I44" s="350" t="s">
        <v>57</v>
      </c>
      <c r="J44" s="78"/>
      <c r="K44" s="675"/>
      <c r="L44" s="675"/>
      <c r="M44" s="676"/>
      <c r="N44" s="66"/>
      <c r="O44" s="65"/>
      <c r="P44" s="65"/>
    </row>
    <row r="45" spans="1:16" s="67" customFormat="1" ht="30" customHeight="1" x14ac:dyDescent="0.4">
      <c r="A45" s="77"/>
      <c r="B45" s="133"/>
      <c r="C45" s="66"/>
      <c r="D45" s="78" t="s">
        <v>412</v>
      </c>
      <c r="E45" s="79" t="s">
        <v>467</v>
      </c>
      <c r="F45" s="277" t="s">
        <v>57</v>
      </c>
      <c r="G45" s="277" t="s">
        <v>57</v>
      </c>
      <c r="H45" s="277" t="s">
        <v>57</v>
      </c>
      <c r="I45" s="350" t="s">
        <v>57</v>
      </c>
      <c r="J45" s="78"/>
      <c r="K45" s="675"/>
      <c r="L45" s="675"/>
      <c r="M45" s="676"/>
      <c r="N45" s="66"/>
      <c r="O45" s="65"/>
      <c r="P45" s="65"/>
    </row>
    <row r="46" spans="1:16" s="67" customFormat="1" ht="30" customHeight="1" x14ac:dyDescent="0.4">
      <c r="A46" s="77"/>
      <c r="B46" s="133"/>
      <c r="C46" s="66"/>
      <c r="D46" s="78" t="s">
        <v>412</v>
      </c>
      <c r="E46" s="79" t="s">
        <v>467</v>
      </c>
      <c r="F46" s="277" t="s">
        <v>57</v>
      </c>
      <c r="G46" s="277" t="s">
        <v>57</v>
      </c>
      <c r="H46" s="277" t="s">
        <v>57</v>
      </c>
      <c r="I46" s="350" t="s">
        <v>57</v>
      </c>
      <c r="J46" s="287"/>
      <c r="K46" s="675"/>
      <c r="L46" s="675"/>
      <c r="M46" s="676"/>
      <c r="N46" s="66"/>
      <c r="O46" s="65"/>
      <c r="P46" s="65"/>
    </row>
    <row r="47" spans="1:16" s="67" customFormat="1" ht="100.2" customHeight="1" x14ac:dyDescent="0.4">
      <c r="A47" s="77"/>
      <c r="B47" s="133"/>
      <c r="C47" s="696" t="s">
        <v>468</v>
      </c>
      <c r="D47" s="681"/>
      <c r="E47" s="681"/>
      <c r="F47" s="681"/>
      <c r="G47" s="681"/>
      <c r="H47" s="681"/>
      <c r="I47" s="681"/>
      <c r="J47" s="681"/>
      <c r="K47" s="675"/>
      <c r="L47" s="675"/>
      <c r="M47" s="676"/>
      <c r="N47" s="66"/>
      <c r="O47" s="65"/>
      <c r="P47" s="65"/>
    </row>
    <row r="48" spans="1:16" s="67" customFormat="1" ht="85.2" customHeight="1" x14ac:dyDescent="0.4">
      <c r="A48" s="77"/>
      <c r="B48" s="133"/>
      <c r="C48" s="68"/>
      <c r="D48" s="715" t="s">
        <v>469</v>
      </c>
      <c r="E48" s="715"/>
      <c r="F48" s="715"/>
      <c r="G48" s="715"/>
      <c r="H48" s="715"/>
      <c r="I48" s="715"/>
      <c r="J48" s="177" t="s">
        <v>470</v>
      </c>
      <c r="K48" s="675"/>
      <c r="L48" s="675"/>
      <c r="M48" s="676"/>
      <c r="N48" s="66"/>
      <c r="O48" s="65"/>
      <c r="P48" s="65"/>
    </row>
    <row r="49" spans="1:16" s="67" customFormat="1" ht="29.4" customHeight="1" x14ac:dyDescent="0.4">
      <c r="A49" s="77"/>
      <c r="B49" s="133"/>
      <c r="C49" s="66"/>
      <c r="D49" s="174" t="s">
        <v>471</v>
      </c>
      <c r="E49" s="79"/>
      <c r="F49" s="215"/>
      <c r="G49" s="275"/>
      <c r="H49" s="275"/>
      <c r="I49" s="275"/>
      <c r="J49" s="79"/>
      <c r="K49" s="675"/>
      <c r="L49" s="675"/>
      <c r="M49" s="676"/>
      <c r="N49" s="66"/>
      <c r="O49" s="65"/>
      <c r="P49" s="65"/>
    </row>
    <row r="50" spans="1:16" s="67" customFormat="1" ht="30" customHeight="1" x14ac:dyDescent="0.4">
      <c r="A50" s="77"/>
      <c r="B50" s="133"/>
      <c r="C50" s="66"/>
      <c r="D50" s="79" t="s">
        <v>472</v>
      </c>
      <c r="E50" s="79" t="s">
        <v>276</v>
      </c>
      <c r="F50" s="277" t="s">
        <v>57</v>
      </c>
      <c r="G50" s="351">
        <v>0.86</v>
      </c>
      <c r="H50" s="351">
        <v>0.85</v>
      </c>
      <c r="I50" s="352">
        <v>-1.2E-2</v>
      </c>
      <c r="J50" s="78"/>
      <c r="K50" s="675"/>
      <c r="L50" s="675"/>
      <c r="M50" s="676"/>
      <c r="N50" s="66"/>
      <c r="O50" s="65"/>
      <c r="P50" s="65"/>
    </row>
    <row r="51" spans="1:16" s="67" customFormat="1" ht="30" customHeight="1" x14ac:dyDescent="0.4">
      <c r="A51" s="77"/>
      <c r="B51" s="133"/>
      <c r="C51" s="66"/>
      <c r="D51" s="79" t="s">
        <v>472</v>
      </c>
      <c r="E51" s="79" t="s">
        <v>276</v>
      </c>
      <c r="F51" s="277" t="s">
        <v>57</v>
      </c>
      <c r="G51" s="351">
        <v>1</v>
      </c>
      <c r="H51" s="351">
        <v>1.04</v>
      </c>
      <c r="I51" s="353">
        <v>0.04</v>
      </c>
      <c r="J51" s="78"/>
      <c r="K51" s="675"/>
      <c r="L51" s="675"/>
      <c r="M51" s="676"/>
      <c r="N51" s="66"/>
      <c r="O51" s="65"/>
      <c r="P51" s="65"/>
    </row>
    <row r="52" spans="1:16" s="67" customFormat="1" ht="30" customHeight="1" x14ac:dyDescent="0.4">
      <c r="A52" s="77"/>
      <c r="B52" s="133"/>
      <c r="C52" s="66"/>
      <c r="D52" s="79" t="s">
        <v>472</v>
      </c>
      <c r="E52" s="79" t="s">
        <v>473</v>
      </c>
      <c r="F52" s="277" t="s">
        <v>57</v>
      </c>
      <c r="G52" s="351">
        <v>0.97</v>
      </c>
      <c r="H52" s="351">
        <v>0.98</v>
      </c>
      <c r="I52" s="353">
        <v>1.03E-2</v>
      </c>
      <c r="J52" s="78"/>
      <c r="K52" s="675"/>
      <c r="L52" s="675"/>
      <c r="M52" s="676"/>
      <c r="N52" s="66"/>
      <c r="O52" s="65"/>
      <c r="P52" s="65"/>
    </row>
    <row r="53" spans="1:16" s="67" customFormat="1" ht="30" customHeight="1" x14ac:dyDescent="0.4">
      <c r="A53" s="77"/>
      <c r="B53" s="133"/>
      <c r="C53" s="66"/>
      <c r="D53" s="79" t="s">
        <v>472</v>
      </c>
      <c r="E53" s="79" t="s">
        <v>278</v>
      </c>
      <c r="F53" s="277" t="s">
        <v>57</v>
      </c>
      <c r="G53" s="351">
        <v>1</v>
      </c>
      <c r="H53" s="351">
        <v>1.01</v>
      </c>
      <c r="I53" s="353">
        <v>1.0000000000000009E-2</v>
      </c>
      <c r="J53" s="78"/>
      <c r="K53" s="675"/>
      <c r="L53" s="675"/>
      <c r="M53" s="676"/>
      <c r="N53" s="66"/>
      <c r="O53" s="65"/>
      <c r="P53" s="65"/>
    </row>
    <row r="54" spans="1:16" s="67" customFormat="1" ht="30" customHeight="1" x14ac:dyDescent="0.4">
      <c r="A54" s="77"/>
      <c r="B54" s="133"/>
      <c r="C54" s="66"/>
      <c r="D54" s="79" t="s">
        <v>472</v>
      </c>
      <c r="E54" s="79" t="s">
        <v>474</v>
      </c>
      <c r="F54" s="277" t="s">
        <v>57</v>
      </c>
      <c r="G54" s="351">
        <v>0.83</v>
      </c>
      <c r="H54" s="351">
        <v>0.81</v>
      </c>
      <c r="I54" s="353">
        <v>-2.4096385542168565E-2</v>
      </c>
      <c r="J54" s="78"/>
      <c r="K54" s="675"/>
      <c r="L54" s="675"/>
      <c r="M54" s="676"/>
      <c r="N54" s="66"/>
      <c r="O54" s="65"/>
      <c r="P54" s="65"/>
    </row>
    <row r="55" spans="1:16" s="67" customFormat="1" ht="30" customHeight="1" x14ac:dyDescent="0.4">
      <c r="A55" s="77"/>
      <c r="B55" s="133"/>
      <c r="C55" s="66"/>
      <c r="D55" s="79" t="s">
        <v>472</v>
      </c>
      <c r="E55" s="79" t="s">
        <v>280</v>
      </c>
      <c r="F55" s="277" t="s">
        <v>57</v>
      </c>
      <c r="G55" s="351">
        <v>0.86</v>
      </c>
      <c r="H55" s="351">
        <v>0.86</v>
      </c>
      <c r="I55" s="353">
        <v>0</v>
      </c>
      <c r="J55" s="78"/>
      <c r="K55" s="675"/>
      <c r="L55" s="675"/>
      <c r="M55" s="676"/>
      <c r="N55" s="66"/>
      <c r="O55" s="65"/>
      <c r="P55" s="65"/>
    </row>
    <row r="56" spans="1:16" s="67" customFormat="1" ht="30" customHeight="1" x14ac:dyDescent="0.4">
      <c r="A56" s="77"/>
      <c r="B56" s="133"/>
      <c r="C56" s="66"/>
      <c r="D56" s="79" t="s">
        <v>472</v>
      </c>
      <c r="E56" s="79" t="s">
        <v>475</v>
      </c>
      <c r="F56" s="277" t="s">
        <v>57</v>
      </c>
      <c r="G56" s="351">
        <v>0.97</v>
      </c>
      <c r="H56" s="351">
        <v>1.01</v>
      </c>
      <c r="I56" s="354">
        <v>4.1237113402061897E-2</v>
      </c>
      <c r="J56" s="78"/>
      <c r="K56" s="675"/>
      <c r="L56" s="675"/>
      <c r="M56" s="676"/>
      <c r="N56" s="66"/>
      <c r="O56" s="65"/>
      <c r="P56" s="65"/>
    </row>
    <row r="57" spans="1:16" s="67" customFormat="1" ht="112.95" customHeight="1" x14ac:dyDescent="0.4">
      <c r="A57" s="77"/>
      <c r="B57" s="133"/>
      <c r="C57" s="66"/>
      <c r="D57" s="79" t="s">
        <v>472</v>
      </c>
      <c r="E57" s="79" t="s">
        <v>476</v>
      </c>
      <c r="F57" s="277" t="s">
        <v>57</v>
      </c>
      <c r="G57" s="351">
        <v>1.18</v>
      </c>
      <c r="H57" s="355" t="s">
        <v>57</v>
      </c>
      <c r="I57" s="172" t="s">
        <v>57</v>
      </c>
      <c r="J57" s="145" t="s">
        <v>424</v>
      </c>
      <c r="K57" s="675"/>
      <c r="L57" s="675"/>
      <c r="M57" s="676"/>
      <c r="N57" s="66"/>
      <c r="O57" s="65"/>
      <c r="P57" s="65"/>
    </row>
    <row r="58" spans="1:16" s="67" customFormat="1" ht="30" customHeight="1" x14ac:dyDescent="0.4">
      <c r="A58" s="77"/>
      <c r="B58" s="133"/>
      <c r="C58" s="66"/>
      <c r="D58" s="79" t="s">
        <v>472</v>
      </c>
      <c r="E58" s="78" t="s">
        <v>476</v>
      </c>
      <c r="F58" s="277" t="s">
        <v>57</v>
      </c>
      <c r="G58" s="351">
        <v>0.93</v>
      </c>
      <c r="H58" s="351">
        <v>0.94</v>
      </c>
      <c r="I58" s="354">
        <v>1.0999999999999999E-2</v>
      </c>
      <c r="J58" s="78"/>
      <c r="K58" s="675"/>
      <c r="L58" s="675"/>
      <c r="M58" s="676"/>
      <c r="N58" s="66"/>
      <c r="O58" s="65"/>
      <c r="P58" s="65"/>
    </row>
    <row r="59" spans="1:16" s="67" customFormat="1" ht="30" customHeight="1" x14ac:dyDescent="0.4">
      <c r="A59" s="77"/>
      <c r="B59" s="133"/>
      <c r="C59" s="66"/>
      <c r="D59" s="174" t="s">
        <v>477</v>
      </c>
      <c r="E59" s="78"/>
      <c r="F59" s="215"/>
      <c r="G59" s="215"/>
      <c r="H59" s="215"/>
      <c r="I59" s="215"/>
      <c r="J59" s="78"/>
      <c r="K59" s="675"/>
      <c r="L59" s="675"/>
      <c r="M59" s="676"/>
      <c r="N59" s="66"/>
      <c r="O59" s="65"/>
      <c r="P59" s="65"/>
    </row>
    <row r="60" spans="1:16" s="67" customFormat="1" ht="30" customHeight="1" x14ac:dyDescent="0.4">
      <c r="A60" s="77"/>
      <c r="B60" s="133"/>
      <c r="C60" s="66"/>
      <c r="D60" s="79" t="s">
        <v>472</v>
      </c>
      <c r="E60" s="79" t="s">
        <v>276</v>
      </c>
      <c r="F60" s="277" t="s">
        <v>57</v>
      </c>
      <c r="G60" s="277" t="s">
        <v>57</v>
      </c>
      <c r="H60" s="277" t="s">
        <v>57</v>
      </c>
      <c r="I60" s="172" t="s">
        <v>57</v>
      </c>
      <c r="J60" s="78"/>
      <c r="K60" s="675"/>
      <c r="L60" s="675"/>
      <c r="M60" s="676"/>
      <c r="N60" s="66"/>
      <c r="O60" s="65"/>
      <c r="P60" s="65"/>
    </row>
    <row r="61" spans="1:16" s="67" customFormat="1" ht="30" customHeight="1" x14ac:dyDescent="0.4">
      <c r="A61" s="77"/>
      <c r="B61" s="133"/>
      <c r="C61" s="66"/>
      <c r="D61" s="79" t="s">
        <v>472</v>
      </c>
      <c r="E61" s="79" t="s">
        <v>276</v>
      </c>
      <c r="F61" s="277" t="s">
        <v>57</v>
      </c>
      <c r="G61" s="356">
        <v>1.02</v>
      </c>
      <c r="H61" s="356">
        <v>0.83</v>
      </c>
      <c r="I61" s="327">
        <v>-0.18627450980392163</v>
      </c>
      <c r="J61" s="78"/>
      <c r="K61" s="675"/>
      <c r="L61" s="675"/>
      <c r="M61" s="676"/>
      <c r="N61" s="66"/>
      <c r="O61" s="65"/>
      <c r="P61" s="65"/>
    </row>
    <row r="62" spans="1:16" s="67" customFormat="1" ht="30" customHeight="1" x14ac:dyDescent="0.4">
      <c r="A62" s="77"/>
      <c r="B62" s="133"/>
      <c r="C62" s="66"/>
      <c r="D62" s="79" t="s">
        <v>472</v>
      </c>
      <c r="E62" s="79" t="s">
        <v>473</v>
      </c>
      <c r="F62" s="277" t="s">
        <v>57</v>
      </c>
      <c r="G62" s="356">
        <v>0.81</v>
      </c>
      <c r="H62" s="356">
        <v>1.04</v>
      </c>
      <c r="I62" s="328">
        <v>0.2839506172839506</v>
      </c>
      <c r="J62" s="78"/>
      <c r="K62" s="675"/>
      <c r="L62" s="675"/>
      <c r="M62" s="676"/>
      <c r="N62" s="66"/>
      <c r="O62" s="65"/>
      <c r="P62" s="65"/>
    </row>
    <row r="63" spans="1:16" s="67" customFormat="1" ht="30.6" customHeight="1" x14ac:dyDescent="0.4">
      <c r="A63" s="77"/>
      <c r="B63" s="133"/>
      <c r="C63" s="66"/>
      <c r="D63" s="79" t="s">
        <v>472</v>
      </c>
      <c r="E63" s="79" t="s">
        <v>278</v>
      </c>
      <c r="F63" s="277" t="s">
        <v>57</v>
      </c>
      <c r="G63" s="356">
        <v>0.98</v>
      </c>
      <c r="H63" s="356">
        <v>1.1100000000000001</v>
      </c>
      <c r="I63" s="328">
        <v>0.13265306122448992</v>
      </c>
      <c r="J63" s="79"/>
      <c r="K63" s="675"/>
      <c r="L63" s="675"/>
      <c r="M63" s="676"/>
      <c r="N63" s="66"/>
      <c r="O63" s="65"/>
      <c r="P63" s="65"/>
    </row>
    <row r="64" spans="1:16" s="67" customFormat="1" ht="30" customHeight="1" x14ac:dyDescent="0.4">
      <c r="A64" s="77"/>
      <c r="B64" s="133"/>
      <c r="C64" s="66"/>
      <c r="D64" s="79" t="s">
        <v>472</v>
      </c>
      <c r="E64" s="79" t="s">
        <v>474</v>
      </c>
      <c r="F64" s="277" t="s">
        <v>57</v>
      </c>
      <c r="G64" s="356">
        <v>1.02</v>
      </c>
      <c r="H64" s="356">
        <v>1.03</v>
      </c>
      <c r="I64" s="328">
        <v>9.8039215686274595E-3</v>
      </c>
      <c r="J64" s="78"/>
      <c r="K64" s="675"/>
      <c r="L64" s="675"/>
      <c r="M64" s="676"/>
      <c r="N64" s="66"/>
      <c r="O64" s="65"/>
      <c r="P64" s="65"/>
    </row>
    <row r="65" spans="1:16" s="67" customFormat="1" ht="30" customHeight="1" x14ac:dyDescent="0.4">
      <c r="A65" s="77"/>
      <c r="B65" s="133"/>
      <c r="C65" s="66"/>
      <c r="D65" s="79" t="s">
        <v>472</v>
      </c>
      <c r="E65" s="79" t="s">
        <v>280</v>
      </c>
      <c r="F65" s="277" t="s">
        <v>57</v>
      </c>
      <c r="G65" s="356">
        <v>0.41</v>
      </c>
      <c r="H65" s="356">
        <v>0.9</v>
      </c>
      <c r="I65" s="357">
        <v>1.1951219512195124</v>
      </c>
      <c r="J65" s="78"/>
      <c r="K65" s="675"/>
      <c r="L65" s="675"/>
      <c r="M65" s="676"/>
      <c r="N65" s="66"/>
      <c r="O65" s="65"/>
      <c r="P65" s="65"/>
    </row>
    <row r="66" spans="1:16" s="67" customFormat="1" ht="30" customHeight="1" x14ac:dyDescent="0.4">
      <c r="A66" s="77"/>
      <c r="B66" s="133"/>
      <c r="C66" s="66"/>
      <c r="D66" s="79" t="s">
        <v>472</v>
      </c>
      <c r="E66" s="79" t="s">
        <v>475</v>
      </c>
      <c r="F66" s="277" t="s">
        <v>57</v>
      </c>
      <c r="G66" s="277" t="s">
        <v>57</v>
      </c>
      <c r="H66" s="277" t="s">
        <v>57</v>
      </c>
      <c r="I66" s="358" t="s">
        <v>57</v>
      </c>
      <c r="J66" s="78"/>
      <c r="K66" s="675"/>
      <c r="L66" s="675"/>
      <c r="M66" s="676"/>
      <c r="N66" s="66"/>
      <c r="O66" s="65"/>
      <c r="P66" s="65"/>
    </row>
    <row r="67" spans="1:16" s="67" customFormat="1" ht="108.6" customHeight="1" x14ac:dyDescent="0.4">
      <c r="A67" s="77"/>
      <c r="B67" s="133"/>
      <c r="C67" s="66"/>
      <c r="D67" s="79" t="s">
        <v>472</v>
      </c>
      <c r="E67" s="79" t="s">
        <v>476</v>
      </c>
      <c r="F67" s="277" t="s">
        <v>57</v>
      </c>
      <c r="G67" s="277" t="s">
        <v>57</v>
      </c>
      <c r="H67" s="277" t="s">
        <v>57</v>
      </c>
      <c r="I67" s="358" t="s">
        <v>57</v>
      </c>
      <c r="J67" s="145" t="s">
        <v>424</v>
      </c>
      <c r="K67" s="675"/>
      <c r="L67" s="675"/>
      <c r="M67" s="676"/>
      <c r="N67" s="66"/>
      <c r="O67" s="65"/>
      <c r="P67" s="65"/>
    </row>
    <row r="68" spans="1:16" s="67" customFormat="1" ht="30" customHeight="1" x14ac:dyDescent="0.4">
      <c r="A68" s="77"/>
      <c r="B68" s="133"/>
      <c r="C68" s="66"/>
      <c r="D68" s="79" t="s">
        <v>472</v>
      </c>
      <c r="E68" s="78" t="s">
        <v>476</v>
      </c>
      <c r="F68" s="277" t="s">
        <v>57</v>
      </c>
      <c r="G68" s="277" t="s">
        <v>57</v>
      </c>
      <c r="H68" s="277" t="s">
        <v>57</v>
      </c>
      <c r="I68" s="358" t="s">
        <v>57</v>
      </c>
      <c r="J68" s="78"/>
      <c r="K68" s="675"/>
      <c r="L68" s="675"/>
      <c r="M68" s="676"/>
      <c r="N68" s="66"/>
      <c r="O68" s="65"/>
      <c r="P68" s="65"/>
    </row>
    <row r="69" spans="1:16" s="67" customFormat="1" ht="30" customHeight="1" x14ac:dyDescent="0.4">
      <c r="A69" s="77"/>
      <c r="B69" s="133"/>
      <c r="C69" s="66"/>
      <c r="D69" s="174" t="s">
        <v>478</v>
      </c>
      <c r="E69" s="78"/>
      <c r="F69" s="277"/>
      <c r="G69" s="277"/>
      <c r="H69" s="215"/>
      <c r="I69" s="359"/>
      <c r="J69" s="78"/>
      <c r="K69" s="675"/>
      <c r="L69" s="675"/>
      <c r="M69" s="676"/>
      <c r="N69" s="66"/>
      <c r="O69" s="65"/>
      <c r="P69" s="65"/>
    </row>
    <row r="70" spans="1:16" s="67" customFormat="1" ht="40.200000000000003" customHeight="1" x14ac:dyDescent="0.4">
      <c r="A70" s="77"/>
      <c r="B70" s="133"/>
      <c r="C70" s="66"/>
      <c r="D70" s="79" t="s">
        <v>472</v>
      </c>
      <c r="E70" s="79" t="s">
        <v>276</v>
      </c>
      <c r="F70" s="277" t="s">
        <v>57</v>
      </c>
      <c r="G70" s="277" t="s">
        <v>57</v>
      </c>
      <c r="H70" s="277" t="s">
        <v>57</v>
      </c>
      <c r="I70" s="358" t="s">
        <v>57</v>
      </c>
      <c r="J70" s="78"/>
      <c r="K70" s="675"/>
      <c r="L70" s="675"/>
      <c r="M70" s="676"/>
      <c r="N70" s="66"/>
      <c r="O70" s="65"/>
      <c r="P70" s="65"/>
    </row>
    <row r="71" spans="1:16" s="67" customFormat="1" ht="30" customHeight="1" x14ac:dyDescent="0.4">
      <c r="A71" s="77"/>
      <c r="B71" s="133"/>
      <c r="C71" s="66"/>
      <c r="D71" s="79" t="s">
        <v>472</v>
      </c>
      <c r="E71" s="79" t="s">
        <v>276</v>
      </c>
      <c r="F71" s="277" t="s">
        <v>57</v>
      </c>
      <c r="G71" s="331">
        <v>0.53</v>
      </c>
      <c r="H71" s="360">
        <v>0.81</v>
      </c>
      <c r="I71" s="327">
        <v>0.52830188679245282</v>
      </c>
      <c r="J71" s="78"/>
      <c r="K71" s="675"/>
      <c r="L71" s="675"/>
      <c r="M71" s="676"/>
      <c r="N71" s="66"/>
      <c r="O71" s="65"/>
      <c r="P71" s="65"/>
    </row>
    <row r="72" spans="1:16" s="67" customFormat="1" ht="30" customHeight="1" x14ac:dyDescent="0.4">
      <c r="A72" s="77"/>
      <c r="B72" s="133"/>
      <c r="C72" s="66"/>
      <c r="D72" s="79" t="s">
        <v>472</v>
      </c>
      <c r="E72" s="79" t="s">
        <v>473</v>
      </c>
      <c r="F72" s="277" t="s">
        <v>57</v>
      </c>
      <c r="G72" s="331">
        <v>0.79</v>
      </c>
      <c r="H72" s="356">
        <v>0.82</v>
      </c>
      <c r="I72" s="328">
        <v>3.7974683544303688E-2</v>
      </c>
      <c r="J72" s="78"/>
      <c r="K72" s="675"/>
      <c r="L72" s="675"/>
      <c r="M72" s="676"/>
      <c r="N72" s="66"/>
      <c r="O72" s="65"/>
      <c r="P72" s="65"/>
    </row>
    <row r="73" spans="1:16" s="67" customFormat="1" ht="30" customHeight="1" x14ac:dyDescent="0.4">
      <c r="A73" s="77"/>
      <c r="B73" s="133"/>
      <c r="C73" s="66"/>
      <c r="D73" s="79" t="s">
        <v>472</v>
      </c>
      <c r="E73" s="79" t="s">
        <v>278</v>
      </c>
      <c r="F73" s="277" t="s">
        <v>57</v>
      </c>
      <c r="G73" s="356">
        <v>1.04</v>
      </c>
      <c r="H73" s="356">
        <v>1.1499999999999999</v>
      </c>
      <c r="I73" s="328">
        <v>0.10576923076923064</v>
      </c>
      <c r="J73" s="78"/>
      <c r="K73" s="675"/>
      <c r="L73" s="675"/>
      <c r="M73" s="676"/>
      <c r="N73" s="66"/>
      <c r="O73" s="65"/>
      <c r="P73" s="65"/>
    </row>
    <row r="74" spans="1:16" s="67" customFormat="1" ht="30" customHeight="1" x14ac:dyDescent="0.4">
      <c r="A74" s="77"/>
      <c r="B74" s="133"/>
      <c r="C74" s="66"/>
      <c r="D74" s="79" t="s">
        <v>472</v>
      </c>
      <c r="E74" s="79" t="s">
        <v>474</v>
      </c>
      <c r="F74" s="277" t="s">
        <v>57</v>
      </c>
      <c r="G74" s="356">
        <v>0.74</v>
      </c>
      <c r="H74" s="356">
        <v>1.02</v>
      </c>
      <c r="I74" s="328">
        <v>0.3783783783783784</v>
      </c>
      <c r="J74" s="78"/>
      <c r="K74" s="675"/>
      <c r="L74" s="675"/>
      <c r="M74" s="676"/>
      <c r="N74" s="66"/>
      <c r="O74" s="65"/>
      <c r="P74" s="65"/>
    </row>
    <row r="75" spans="1:16" s="67" customFormat="1" ht="30" customHeight="1" x14ac:dyDescent="0.4">
      <c r="A75" s="77"/>
      <c r="B75" s="133"/>
      <c r="C75" s="66"/>
      <c r="D75" s="79" t="s">
        <v>472</v>
      </c>
      <c r="E75" s="79" t="s">
        <v>280</v>
      </c>
      <c r="F75" s="277" t="s">
        <v>57</v>
      </c>
      <c r="G75" s="356">
        <v>0.98</v>
      </c>
      <c r="H75" s="356">
        <v>0.94</v>
      </c>
      <c r="I75" s="357">
        <v>-4.0816326530612283E-2</v>
      </c>
      <c r="J75" s="78"/>
      <c r="K75" s="675"/>
      <c r="L75" s="675"/>
      <c r="M75" s="676"/>
      <c r="N75" s="66"/>
      <c r="O75" s="65"/>
      <c r="P75" s="65"/>
    </row>
    <row r="76" spans="1:16" s="67" customFormat="1" ht="30" customHeight="1" x14ac:dyDescent="0.4">
      <c r="A76" s="77"/>
      <c r="B76" s="133"/>
      <c r="C76" s="66"/>
      <c r="D76" s="79" t="s">
        <v>472</v>
      </c>
      <c r="E76" s="79" t="s">
        <v>475</v>
      </c>
      <c r="F76" s="277" t="s">
        <v>57</v>
      </c>
      <c r="G76" s="277" t="s">
        <v>57</v>
      </c>
      <c r="H76" s="277" t="s">
        <v>57</v>
      </c>
      <c r="I76" s="361" t="s">
        <v>57</v>
      </c>
      <c r="J76" s="78"/>
      <c r="K76" s="675"/>
      <c r="L76" s="675"/>
      <c r="M76" s="676"/>
      <c r="N76" s="66"/>
      <c r="O76" s="65"/>
      <c r="P76" s="65"/>
    </row>
    <row r="77" spans="1:16" s="67" customFormat="1" ht="139.19999999999999" customHeight="1" x14ac:dyDescent="0.4">
      <c r="A77" s="77"/>
      <c r="B77" s="133"/>
      <c r="C77" s="66"/>
      <c r="D77" s="79" t="s">
        <v>472</v>
      </c>
      <c r="E77" s="79" t="s">
        <v>283</v>
      </c>
      <c r="F77" s="277" t="s">
        <v>57</v>
      </c>
      <c r="G77" s="356">
        <v>1</v>
      </c>
      <c r="H77" s="277" t="s">
        <v>57</v>
      </c>
      <c r="I77" s="361" t="s">
        <v>57</v>
      </c>
      <c r="J77" s="145" t="s">
        <v>424</v>
      </c>
      <c r="K77" s="675"/>
      <c r="L77" s="675"/>
      <c r="M77" s="676"/>
      <c r="N77" s="66"/>
      <c r="O77" s="65"/>
      <c r="P77" s="65"/>
    </row>
    <row r="78" spans="1:16" s="67" customFormat="1" ht="30" customHeight="1" x14ac:dyDescent="0.4">
      <c r="A78" s="77"/>
      <c r="B78" s="133"/>
      <c r="C78" s="66"/>
      <c r="D78" s="79" t="s">
        <v>472</v>
      </c>
      <c r="E78" s="78" t="s">
        <v>476</v>
      </c>
      <c r="F78" s="277" t="s">
        <v>57</v>
      </c>
      <c r="G78" s="146">
        <v>0.98</v>
      </c>
      <c r="H78" s="146">
        <v>1.05</v>
      </c>
      <c r="I78" s="362">
        <v>7.0999999999999994E-2</v>
      </c>
      <c r="J78" s="78"/>
      <c r="K78" s="675"/>
      <c r="L78" s="675"/>
      <c r="M78" s="676"/>
      <c r="N78" s="66"/>
      <c r="O78" s="65"/>
      <c r="P78" s="65"/>
    </row>
    <row r="79" spans="1:16" s="67" customFormat="1" ht="30" customHeight="1" x14ac:dyDescent="0.4">
      <c r="A79" s="77"/>
      <c r="B79" s="133"/>
      <c r="C79" s="66"/>
      <c r="D79" s="174" t="s">
        <v>479</v>
      </c>
      <c r="E79" s="79"/>
      <c r="F79" s="280"/>
      <c r="G79" s="281"/>
      <c r="H79" s="282"/>
      <c r="I79" s="282"/>
      <c r="J79" s="78"/>
      <c r="K79" s="675"/>
      <c r="L79" s="675"/>
      <c r="M79" s="676"/>
      <c r="N79" s="66"/>
      <c r="O79" s="65"/>
      <c r="P79" s="65"/>
    </row>
    <row r="80" spans="1:16" s="67" customFormat="1" ht="33" customHeight="1" x14ac:dyDescent="0.4">
      <c r="A80" s="77"/>
      <c r="B80" s="133"/>
      <c r="C80" s="66"/>
      <c r="D80" s="79" t="s">
        <v>472</v>
      </c>
      <c r="E80" s="79" t="s">
        <v>276</v>
      </c>
      <c r="F80" s="280" t="s">
        <v>57</v>
      </c>
      <c r="G80" s="280" t="s">
        <v>57</v>
      </c>
      <c r="H80" s="280" t="s">
        <v>57</v>
      </c>
      <c r="I80" s="361" t="s">
        <v>57</v>
      </c>
      <c r="J80" s="78"/>
      <c r="K80" s="64"/>
      <c r="L80" s="64"/>
      <c r="M80" s="65"/>
      <c r="N80" s="66"/>
      <c r="O80" s="65"/>
      <c r="P80" s="65"/>
    </row>
    <row r="81" spans="1:16" s="67" customFormat="1" ht="30" customHeight="1" x14ac:dyDescent="0.4">
      <c r="A81" s="77"/>
      <c r="B81" s="133"/>
      <c r="C81" s="66"/>
      <c r="D81" s="79" t="s">
        <v>472</v>
      </c>
      <c r="E81" s="79" t="s">
        <v>276</v>
      </c>
      <c r="F81" s="280" t="s">
        <v>57</v>
      </c>
      <c r="G81" s="144">
        <v>0.61</v>
      </c>
      <c r="H81" s="144">
        <v>0.75</v>
      </c>
      <c r="I81" s="327">
        <v>0.22950819672131151</v>
      </c>
      <c r="J81" s="78"/>
      <c r="K81" s="675"/>
      <c r="L81" s="64"/>
      <c r="M81" s="676"/>
      <c r="N81" s="66"/>
      <c r="O81" s="65"/>
      <c r="P81" s="65"/>
    </row>
    <row r="82" spans="1:16" s="67" customFormat="1" ht="30" customHeight="1" x14ac:dyDescent="0.4">
      <c r="A82" s="77"/>
      <c r="B82" s="133"/>
      <c r="C82" s="66"/>
      <c r="D82" s="79" t="s">
        <v>472</v>
      </c>
      <c r="E82" s="79" t="s">
        <v>473</v>
      </c>
      <c r="F82" s="170" t="s">
        <v>57</v>
      </c>
      <c r="G82" s="285">
        <v>0.97</v>
      </c>
      <c r="H82" s="285">
        <v>1.02</v>
      </c>
      <c r="I82" s="328">
        <v>5.1546391752577365E-2</v>
      </c>
      <c r="J82" s="78"/>
      <c r="K82" s="675"/>
      <c r="L82" s="64"/>
      <c r="M82" s="676"/>
      <c r="N82" s="66"/>
      <c r="O82" s="65"/>
      <c r="P82" s="65"/>
    </row>
    <row r="83" spans="1:16" s="67" customFormat="1" ht="30" customHeight="1" x14ac:dyDescent="0.4">
      <c r="A83" s="77"/>
      <c r="B83" s="133"/>
      <c r="C83" s="66"/>
      <c r="D83" s="79" t="s">
        <v>472</v>
      </c>
      <c r="E83" s="79" t="s">
        <v>278</v>
      </c>
      <c r="F83" s="170" t="s">
        <v>57</v>
      </c>
      <c r="G83" s="144">
        <v>0.98</v>
      </c>
      <c r="H83" s="144">
        <v>1.02</v>
      </c>
      <c r="I83" s="328">
        <v>4.0816326530612283E-2</v>
      </c>
      <c r="J83" s="78"/>
      <c r="K83" s="675"/>
      <c r="L83" s="64"/>
      <c r="M83" s="676"/>
      <c r="N83" s="66"/>
      <c r="O83" s="65"/>
      <c r="P83" s="65"/>
    </row>
    <row r="84" spans="1:16" s="67" customFormat="1" ht="30" customHeight="1" x14ac:dyDescent="0.4">
      <c r="A84" s="77"/>
      <c r="B84" s="133"/>
      <c r="C84" s="66"/>
      <c r="D84" s="79" t="s">
        <v>472</v>
      </c>
      <c r="E84" s="79" t="s">
        <v>474</v>
      </c>
      <c r="F84" s="170" t="s">
        <v>57</v>
      </c>
      <c r="G84" s="144">
        <v>0.85</v>
      </c>
      <c r="H84" s="144">
        <v>0.96</v>
      </c>
      <c r="I84" s="328">
        <v>0.12941176470588234</v>
      </c>
      <c r="J84" s="78"/>
      <c r="K84" s="675"/>
      <c r="L84" s="64"/>
      <c r="M84" s="676"/>
      <c r="N84" s="66"/>
      <c r="O84" s="65"/>
      <c r="P84" s="65"/>
    </row>
    <row r="85" spans="1:16" s="67" customFormat="1" ht="30" customHeight="1" x14ac:dyDescent="0.4">
      <c r="A85" s="77"/>
      <c r="B85" s="133"/>
      <c r="C85" s="66"/>
      <c r="D85" s="79" t="s">
        <v>472</v>
      </c>
      <c r="E85" s="79" t="s">
        <v>280</v>
      </c>
      <c r="F85" s="170" t="s">
        <v>57</v>
      </c>
      <c r="G85" s="363">
        <v>1</v>
      </c>
      <c r="H85" s="144">
        <v>0.78</v>
      </c>
      <c r="I85" s="357">
        <v>-0.21999999999999997</v>
      </c>
      <c r="J85" s="78"/>
      <c r="K85" s="675"/>
      <c r="L85" s="64"/>
      <c r="M85" s="676"/>
      <c r="N85" s="66"/>
      <c r="O85" s="65"/>
      <c r="P85" s="65"/>
    </row>
    <row r="86" spans="1:16" s="67" customFormat="1" ht="30" customHeight="1" x14ac:dyDescent="0.4">
      <c r="A86" s="77"/>
      <c r="B86" s="133"/>
      <c r="C86" s="66"/>
      <c r="D86" s="79" t="s">
        <v>472</v>
      </c>
      <c r="E86" s="79" t="s">
        <v>475</v>
      </c>
      <c r="F86" s="94" t="s">
        <v>57</v>
      </c>
      <c r="G86" s="94" t="s">
        <v>57</v>
      </c>
      <c r="H86" s="364" t="s">
        <v>57</v>
      </c>
      <c r="I86" s="172" t="s">
        <v>57</v>
      </c>
      <c r="J86" s="78"/>
      <c r="K86" s="675"/>
      <c r="L86" s="64"/>
      <c r="M86" s="676"/>
      <c r="N86" s="66"/>
      <c r="O86" s="65"/>
      <c r="P86" s="65"/>
    </row>
    <row r="87" spans="1:16" s="67" customFormat="1" ht="140.4" customHeight="1" x14ac:dyDescent="0.4">
      <c r="A87" s="77"/>
      <c r="B87" s="133"/>
      <c r="C87" s="66"/>
      <c r="D87" s="79" t="s">
        <v>472</v>
      </c>
      <c r="E87" s="79" t="s">
        <v>283</v>
      </c>
      <c r="F87" s="94" t="s">
        <v>57</v>
      </c>
      <c r="G87" s="94">
        <v>1</v>
      </c>
      <c r="H87" s="364" t="s">
        <v>57</v>
      </c>
      <c r="I87" s="172" t="s">
        <v>57</v>
      </c>
      <c r="J87" s="145" t="s">
        <v>424</v>
      </c>
      <c r="K87" s="675"/>
      <c r="L87" s="64"/>
      <c r="M87" s="676"/>
      <c r="N87" s="66"/>
      <c r="O87" s="65"/>
      <c r="P87" s="65"/>
    </row>
    <row r="88" spans="1:16" s="67" customFormat="1" ht="30" customHeight="1" x14ac:dyDescent="0.4">
      <c r="A88" s="77"/>
      <c r="B88" s="133"/>
      <c r="C88" s="66"/>
      <c r="D88" s="79" t="s">
        <v>472</v>
      </c>
      <c r="E88" s="78" t="s">
        <v>476</v>
      </c>
      <c r="F88" s="94" t="s">
        <v>57</v>
      </c>
      <c r="G88" s="94" t="s">
        <v>57</v>
      </c>
      <c r="H88" s="364" t="s">
        <v>57</v>
      </c>
      <c r="I88" s="172" t="s">
        <v>57</v>
      </c>
      <c r="J88" s="78"/>
      <c r="K88" s="675"/>
      <c r="L88" s="64"/>
      <c r="M88" s="676"/>
      <c r="N88" s="66"/>
      <c r="O88" s="65"/>
      <c r="P88" s="65"/>
    </row>
    <row r="89" spans="1:16" s="67" customFormat="1" ht="76.95" customHeight="1" x14ac:dyDescent="0.4">
      <c r="A89" s="77"/>
      <c r="B89" s="133"/>
      <c r="C89" s="66"/>
      <c r="D89" s="174" t="s">
        <v>480</v>
      </c>
      <c r="E89" s="79"/>
      <c r="F89" s="94"/>
      <c r="G89" s="94"/>
      <c r="H89" s="285"/>
      <c r="I89" s="285"/>
      <c r="J89" s="306" t="s">
        <v>481</v>
      </c>
      <c r="K89" s="675"/>
      <c r="L89" s="64"/>
      <c r="M89" s="676"/>
      <c r="N89" s="66"/>
      <c r="O89" s="65"/>
      <c r="P89" s="65"/>
    </row>
    <row r="90" spans="1:16" s="67" customFormat="1" ht="32.4" customHeight="1" x14ac:dyDescent="0.4">
      <c r="A90" s="77"/>
      <c r="B90" s="133"/>
      <c r="C90" s="66"/>
      <c r="D90" s="79" t="s">
        <v>472</v>
      </c>
      <c r="E90" s="79" t="s">
        <v>276</v>
      </c>
      <c r="F90" s="94" t="s">
        <v>57</v>
      </c>
      <c r="G90" s="94" t="s">
        <v>57</v>
      </c>
      <c r="H90" s="94" t="s">
        <v>57</v>
      </c>
      <c r="I90" s="172" t="s">
        <v>57</v>
      </c>
      <c r="J90" s="78"/>
      <c r="K90" s="675"/>
      <c r="L90" s="64"/>
      <c r="M90" s="676"/>
      <c r="N90" s="66"/>
      <c r="O90" s="65"/>
      <c r="P90" s="65"/>
    </row>
    <row r="91" spans="1:16" s="67" customFormat="1" ht="30" customHeight="1" x14ac:dyDescent="0.4">
      <c r="A91" s="100"/>
      <c r="B91" s="133"/>
      <c r="C91" s="66"/>
      <c r="D91" s="79" t="s">
        <v>472</v>
      </c>
      <c r="E91" s="79" t="s">
        <v>276</v>
      </c>
      <c r="F91" s="94" t="s">
        <v>57</v>
      </c>
      <c r="G91" s="94" t="s">
        <v>57</v>
      </c>
      <c r="H91" s="285">
        <v>0.72</v>
      </c>
      <c r="I91" s="172" t="s">
        <v>57</v>
      </c>
      <c r="J91" s="78"/>
      <c r="K91" s="675"/>
      <c r="L91" s="64"/>
      <c r="M91" s="676"/>
      <c r="N91" s="66"/>
      <c r="O91" s="65"/>
      <c r="P91" s="65"/>
    </row>
    <row r="92" spans="1:16" s="67" customFormat="1" ht="30" customHeight="1" x14ac:dyDescent="0.4">
      <c r="A92" s="100"/>
      <c r="B92" s="133"/>
      <c r="C92" s="66"/>
      <c r="D92" s="79" t="s">
        <v>472</v>
      </c>
      <c r="E92" s="79" t="s">
        <v>473</v>
      </c>
      <c r="F92" s="94" t="s">
        <v>57</v>
      </c>
      <c r="G92" s="94" t="s">
        <v>57</v>
      </c>
      <c r="H92" s="285">
        <v>0.89</v>
      </c>
      <c r="I92" s="172" t="s">
        <v>57</v>
      </c>
      <c r="J92" s="78"/>
      <c r="K92" s="675"/>
      <c r="L92" s="64"/>
      <c r="M92" s="676"/>
      <c r="N92" s="66"/>
      <c r="O92" s="65"/>
      <c r="P92" s="65"/>
    </row>
    <row r="93" spans="1:16" s="67" customFormat="1" ht="30" customHeight="1" x14ac:dyDescent="0.4">
      <c r="A93" s="37"/>
      <c r="B93" s="133"/>
      <c r="C93" s="66"/>
      <c r="D93" s="79" t="s">
        <v>472</v>
      </c>
      <c r="E93" s="79" t="s">
        <v>278</v>
      </c>
      <c r="F93" s="94" t="s">
        <v>57</v>
      </c>
      <c r="G93" s="94" t="s">
        <v>57</v>
      </c>
      <c r="H93" s="78">
        <v>0.81</v>
      </c>
      <c r="I93" s="172" t="s">
        <v>57</v>
      </c>
      <c r="J93" s="78"/>
      <c r="K93" s="675"/>
      <c r="L93" s="64"/>
      <c r="M93" s="676"/>
      <c r="N93" s="66"/>
      <c r="O93" s="65"/>
      <c r="P93" s="65"/>
    </row>
    <row r="94" spans="1:16" s="67" customFormat="1" ht="32.4" customHeight="1" x14ac:dyDescent="0.4">
      <c r="A94" s="37"/>
      <c r="B94" s="133"/>
      <c r="C94" s="66"/>
      <c r="D94" s="79" t="s">
        <v>472</v>
      </c>
      <c r="E94" s="79" t="s">
        <v>474</v>
      </c>
      <c r="F94" s="94" t="s">
        <v>57</v>
      </c>
      <c r="G94" s="94" t="s">
        <v>57</v>
      </c>
      <c r="H94" s="303">
        <v>0.63</v>
      </c>
      <c r="I94" s="172" t="s">
        <v>57</v>
      </c>
      <c r="J94" s="78"/>
      <c r="K94" s="675"/>
      <c r="L94" s="64"/>
      <c r="M94" s="676"/>
      <c r="N94" s="66"/>
      <c r="O94" s="65"/>
      <c r="P94" s="65"/>
    </row>
    <row r="95" spans="1:16" s="67" customFormat="1" ht="31.95" customHeight="1" x14ac:dyDescent="0.4">
      <c r="A95" s="37"/>
      <c r="B95" s="133"/>
      <c r="C95" s="66"/>
      <c r="D95" s="79" t="s">
        <v>472</v>
      </c>
      <c r="E95" s="79" t="s">
        <v>280</v>
      </c>
      <c r="F95" s="94" t="s">
        <v>57</v>
      </c>
      <c r="G95" s="94" t="s">
        <v>57</v>
      </c>
      <c r="H95" s="303">
        <v>0.88</v>
      </c>
      <c r="I95" s="172" t="s">
        <v>57</v>
      </c>
      <c r="J95" s="78"/>
      <c r="K95" s="675"/>
      <c r="L95" s="64"/>
      <c r="M95" s="676"/>
      <c r="N95" s="66"/>
      <c r="O95" s="65"/>
      <c r="P95" s="65"/>
    </row>
    <row r="96" spans="1:16" s="67" customFormat="1" ht="25.95" customHeight="1" x14ac:dyDescent="0.4">
      <c r="A96" s="37"/>
      <c r="B96" s="133"/>
      <c r="C96" s="66"/>
      <c r="D96" s="79" t="s">
        <v>472</v>
      </c>
      <c r="E96" s="79" t="s">
        <v>475</v>
      </c>
      <c r="F96" s="94" t="s">
        <v>57</v>
      </c>
      <c r="G96" s="94" t="s">
        <v>57</v>
      </c>
      <c r="H96" s="94" t="s">
        <v>57</v>
      </c>
      <c r="I96" s="95" t="s">
        <v>57</v>
      </c>
      <c r="J96" s="78"/>
      <c r="K96" s="675"/>
      <c r="L96" s="64"/>
      <c r="M96" s="676"/>
      <c r="N96" s="66"/>
      <c r="O96" s="65"/>
      <c r="P96" s="65"/>
    </row>
    <row r="97" spans="1:16" s="67" customFormat="1" ht="33.6" hidden="1" x14ac:dyDescent="0.4">
      <c r="A97" s="37"/>
      <c r="B97" s="133"/>
      <c r="C97" s="66"/>
      <c r="D97" s="79" t="s">
        <v>472</v>
      </c>
      <c r="E97" s="79" t="s">
        <v>283</v>
      </c>
      <c r="F97" s="94" t="s">
        <v>57</v>
      </c>
      <c r="G97" s="94" t="s">
        <v>57</v>
      </c>
      <c r="H97" s="94" t="s">
        <v>57</v>
      </c>
      <c r="I97" s="95" t="s">
        <v>57</v>
      </c>
      <c r="J97" s="79"/>
      <c r="K97" s="675"/>
      <c r="L97" s="64"/>
      <c r="M97" s="676"/>
      <c r="N97" s="66"/>
      <c r="O97" s="65"/>
      <c r="P97" s="65"/>
    </row>
    <row r="98" spans="1:16" s="67" customFormat="1" ht="112.95" customHeight="1" x14ac:dyDescent="0.4">
      <c r="A98" s="37"/>
      <c r="B98" s="133"/>
      <c r="C98" s="66"/>
      <c r="D98" s="79" t="s">
        <v>472</v>
      </c>
      <c r="E98" s="79" t="s">
        <v>476</v>
      </c>
      <c r="F98" s="94" t="s">
        <v>57</v>
      </c>
      <c r="G98" s="94" t="s">
        <v>57</v>
      </c>
      <c r="H98" s="94" t="s">
        <v>57</v>
      </c>
      <c r="I98" s="95" t="s">
        <v>57</v>
      </c>
      <c r="J98" s="145" t="s">
        <v>424</v>
      </c>
      <c r="K98" s="675"/>
      <c r="L98" s="64"/>
      <c r="M98" s="676"/>
      <c r="N98" s="66"/>
      <c r="O98" s="65"/>
      <c r="P98" s="65"/>
    </row>
    <row r="99" spans="1:16" s="67" customFormat="1" ht="28.95" customHeight="1" x14ac:dyDescent="0.4">
      <c r="A99" s="37"/>
      <c r="B99" s="133"/>
      <c r="C99" s="66"/>
      <c r="D99" s="144" t="s">
        <v>472</v>
      </c>
      <c r="E99" s="78" t="s">
        <v>476</v>
      </c>
      <c r="F99" s="94" t="s">
        <v>57</v>
      </c>
      <c r="G99" s="94" t="s">
        <v>57</v>
      </c>
      <c r="H99" s="366">
        <v>1.07</v>
      </c>
      <c r="I99" s="95" t="s">
        <v>57</v>
      </c>
      <c r="J99" s="78"/>
      <c r="K99" s="675"/>
      <c r="L99" s="64"/>
      <c r="M99" s="676"/>
      <c r="N99" s="66"/>
      <c r="O99" s="65"/>
      <c r="P99" s="65"/>
    </row>
    <row r="100" spans="1:16" s="67" customFormat="1" ht="22.95" customHeight="1" x14ac:dyDescent="0.4">
      <c r="A100" s="107"/>
      <c r="B100" s="57"/>
      <c r="D100" s="174" t="s">
        <v>482</v>
      </c>
      <c r="E100" s="105"/>
      <c r="F100" s="304"/>
      <c r="G100" s="304"/>
      <c r="H100" s="323"/>
      <c r="I100" s="367"/>
      <c r="J100" s="78"/>
      <c r="K100" s="671"/>
      <c r="L100" s="109"/>
      <c r="M100" s="674"/>
    </row>
    <row r="101" spans="1:16" s="67" customFormat="1" ht="25.95" customHeight="1" x14ac:dyDescent="0.4">
      <c r="A101" s="107"/>
      <c r="B101" s="57"/>
      <c r="D101" s="79" t="s">
        <v>472</v>
      </c>
      <c r="E101" s="79" t="s">
        <v>276</v>
      </c>
      <c r="F101" s="94" t="s">
        <v>57</v>
      </c>
      <c r="G101" s="366">
        <v>0.82</v>
      </c>
      <c r="H101" s="94">
        <v>0.65</v>
      </c>
      <c r="I101" s="368">
        <v>-0.20731707317073164</v>
      </c>
      <c r="J101" s="78"/>
      <c r="K101" s="671"/>
      <c r="L101" s="109"/>
      <c r="M101" s="674"/>
    </row>
    <row r="102" spans="1:16" s="67" customFormat="1" ht="28.2" customHeight="1" x14ac:dyDescent="0.4">
      <c r="A102" s="107"/>
      <c r="B102" s="57"/>
      <c r="D102" s="79" t="s">
        <v>472</v>
      </c>
      <c r="E102" s="79" t="s">
        <v>276</v>
      </c>
      <c r="F102" s="94" t="s">
        <v>57</v>
      </c>
      <c r="G102" s="369">
        <v>0.9</v>
      </c>
      <c r="H102" s="366">
        <v>0.94</v>
      </c>
      <c r="I102" s="328">
        <f t="shared" ref="I102" si="0">((H102-G102)/G102)</f>
        <v>4.4444444444444363E-2</v>
      </c>
      <c r="J102" s="78"/>
      <c r="K102" s="671"/>
      <c r="L102" s="109"/>
      <c r="M102" s="674"/>
    </row>
    <row r="103" spans="1:16" s="67" customFormat="1" ht="25.95" customHeight="1" x14ac:dyDescent="0.4">
      <c r="A103" s="107"/>
      <c r="B103" s="57"/>
      <c r="D103" s="79" t="s">
        <v>472</v>
      </c>
      <c r="E103" s="79" t="s">
        <v>473</v>
      </c>
      <c r="F103" s="94" t="s">
        <v>57</v>
      </c>
      <c r="G103" s="366">
        <v>0.96</v>
      </c>
      <c r="H103" s="366">
        <v>0.98</v>
      </c>
      <c r="I103" s="328">
        <v>2.0833333333333353E-2</v>
      </c>
      <c r="J103" s="79"/>
      <c r="K103" s="671"/>
      <c r="L103" s="109"/>
      <c r="M103" s="674"/>
    </row>
    <row r="104" spans="1:16" s="67" customFormat="1" ht="27" customHeight="1" x14ac:dyDescent="0.4">
      <c r="A104" s="107"/>
      <c r="B104" s="57"/>
      <c r="D104" s="79" t="s">
        <v>472</v>
      </c>
      <c r="E104" s="79" t="s">
        <v>278</v>
      </c>
      <c r="F104" s="94" t="s">
        <v>57</v>
      </c>
      <c r="G104" s="366">
        <v>1.03</v>
      </c>
      <c r="H104" s="366">
        <v>0.99</v>
      </c>
      <c r="I104" s="328">
        <v>-3.8834951456310711E-2</v>
      </c>
      <c r="J104" s="78"/>
      <c r="K104" s="109"/>
      <c r="L104" s="109"/>
      <c r="M104" s="674"/>
    </row>
    <row r="105" spans="1:16" s="67" customFormat="1" ht="29.4" customHeight="1" x14ac:dyDescent="0.4">
      <c r="A105" s="107"/>
      <c r="B105" s="57"/>
      <c r="D105" s="79" t="s">
        <v>472</v>
      </c>
      <c r="E105" s="79" t="s">
        <v>474</v>
      </c>
      <c r="F105" s="94" t="s">
        <v>57</v>
      </c>
      <c r="G105" s="366">
        <v>0.81</v>
      </c>
      <c r="H105" s="366">
        <v>0.79</v>
      </c>
      <c r="I105" s="328">
        <v>-2.4691358024691377E-2</v>
      </c>
      <c r="J105" s="78"/>
      <c r="K105" s="109"/>
      <c r="L105" s="109"/>
      <c r="M105" s="674"/>
    </row>
    <row r="106" spans="1:16" s="67" customFormat="1" ht="31.95" customHeight="1" x14ac:dyDescent="0.4">
      <c r="A106" s="107"/>
      <c r="B106" s="57"/>
      <c r="D106" s="79" t="s">
        <v>472</v>
      </c>
      <c r="E106" s="79" t="s">
        <v>280</v>
      </c>
      <c r="F106" s="94" t="s">
        <v>57</v>
      </c>
      <c r="G106" s="366">
        <v>0.79</v>
      </c>
      <c r="H106" s="366">
        <v>0.78</v>
      </c>
      <c r="I106" s="328">
        <v>-1.2658227848101276E-2</v>
      </c>
      <c r="J106" s="78"/>
      <c r="K106" s="109"/>
      <c r="L106" s="109"/>
      <c r="M106" s="674"/>
    </row>
    <row r="107" spans="1:16" s="67" customFormat="1" ht="24" customHeight="1" x14ac:dyDescent="0.4">
      <c r="A107" s="107"/>
      <c r="B107" s="57"/>
      <c r="D107" s="79" t="s">
        <v>472</v>
      </c>
      <c r="E107" s="79" t="s">
        <v>475</v>
      </c>
      <c r="F107" s="94" t="s">
        <v>57</v>
      </c>
      <c r="G107" s="366">
        <v>0.93</v>
      </c>
      <c r="H107" s="370">
        <v>0.97</v>
      </c>
      <c r="I107" s="357">
        <v>4.3010752688171956E-2</v>
      </c>
      <c r="J107" s="78"/>
      <c r="K107" s="109"/>
      <c r="L107" s="109"/>
    </row>
    <row r="108" spans="1:16" s="67" customFormat="1" ht="111" customHeight="1" x14ac:dyDescent="0.4">
      <c r="A108" s="107"/>
      <c r="B108" s="57"/>
      <c r="D108" s="79" t="s">
        <v>472</v>
      </c>
      <c r="E108" s="79" t="s">
        <v>283</v>
      </c>
      <c r="F108" s="94" t="s">
        <v>57</v>
      </c>
      <c r="G108" s="366">
        <v>1.18</v>
      </c>
      <c r="H108" s="370" t="s">
        <v>57</v>
      </c>
      <c r="I108" s="371" t="s">
        <v>57</v>
      </c>
      <c r="J108" s="145" t="s">
        <v>424</v>
      </c>
      <c r="K108" s="109"/>
      <c r="L108" s="671"/>
      <c r="M108" s="674"/>
    </row>
    <row r="109" spans="1:16" s="67" customFormat="1" ht="25.2" customHeight="1" x14ac:dyDescent="0.4">
      <c r="A109" s="107"/>
      <c r="B109" s="57"/>
      <c r="D109" s="79" t="s">
        <v>472</v>
      </c>
      <c r="E109" s="78" t="s">
        <v>476</v>
      </c>
      <c r="F109" s="94" t="s">
        <v>57</v>
      </c>
      <c r="G109" s="366">
        <v>0.98</v>
      </c>
      <c r="H109" s="370">
        <v>0.97</v>
      </c>
      <c r="I109" s="357">
        <v>-1.0204081632653071E-2</v>
      </c>
      <c r="J109" s="78"/>
      <c r="K109" s="109"/>
      <c r="L109" s="671"/>
      <c r="M109" s="674"/>
    </row>
    <row r="110" spans="1:16" s="67" customFormat="1" ht="25.95" customHeight="1" x14ac:dyDescent="0.4">
      <c r="A110" s="107"/>
      <c r="B110" s="57"/>
      <c r="D110" s="174" t="s">
        <v>483</v>
      </c>
      <c r="E110" s="79"/>
      <c r="F110" s="304"/>
      <c r="G110" s="304"/>
      <c r="H110" s="323"/>
      <c r="I110" s="323"/>
      <c r="J110" s="78"/>
      <c r="K110" s="109"/>
      <c r="L110" s="671"/>
      <c r="M110" s="674"/>
    </row>
    <row r="111" spans="1:16" s="67" customFormat="1" ht="23.4" customHeight="1" x14ac:dyDescent="0.4">
      <c r="A111" s="107"/>
      <c r="B111" s="57"/>
      <c r="D111" s="79" t="s">
        <v>472</v>
      </c>
      <c r="E111" s="79" t="s">
        <v>276</v>
      </c>
      <c r="F111" s="94" t="s">
        <v>57</v>
      </c>
      <c r="G111" s="94" t="s">
        <v>57</v>
      </c>
      <c r="H111" s="94" t="s">
        <v>57</v>
      </c>
      <c r="I111" s="372" t="s">
        <v>57</v>
      </c>
      <c r="J111" s="78"/>
      <c r="K111" s="109"/>
      <c r="L111" s="671"/>
      <c r="M111" s="674"/>
    </row>
    <row r="112" spans="1:16" s="67" customFormat="1" ht="25.95" customHeight="1" x14ac:dyDescent="0.4">
      <c r="A112" s="107"/>
      <c r="B112" s="57"/>
      <c r="D112" s="79" t="s">
        <v>472</v>
      </c>
      <c r="E112" s="79" t="s">
        <v>276</v>
      </c>
      <c r="F112" s="94" t="s">
        <v>57</v>
      </c>
      <c r="G112" s="366">
        <v>0.35</v>
      </c>
      <c r="H112" s="373">
        <v>0.83</v>
      </c>
      <c r="I112" s="328">
        <v>1.3714285714285714</v>
      </c>
      <c r="J112" s="78"/>
      <c r="K112" s="109"/>
      <c r="L112" s="671"/>
      <c r="M112" s="674"/>
    </row>
    <row r="113" spans="1:13" s="67" customFormat="1" ht="31.95" customHeight="1" x14ac:dyDescent="0.4">
      <c r="A113" s="107"/>
      <c r="B113" s="57"/>
      <c r="D113" s="79" t="s">
        <v>472</v>
      </c>
      <c r="E113" s="79" t="s">
        <v>473</v>
      </c>
      <c r="F113" s="94" t="s">
        <v>57</v>
      </c>
      <c r="G113" s="366">
        <v>0.81</v>
      </c>
      <c r="H113" s="366">
        <v>0.96</v>
      </c>
      <c r="I113" s="328">
        <v>0.18518518518518506</v>
      </c>
      <c r="J113" s="78"/>
      <c r="K113" s="109"/>
      <c r="L113" s="671"/>
      <c r="M113" s="674"/>
    </row>
    <row r="114" spans="1:13" s="67" customFormat="1" ht="31.2" customHeight="1" x14ac:dyDescent="0.4">
      <c r="A114" s="107"/>
      <c r="B114" s="57"/>
      <c r="D114" s="79" t="s">
        <v>472</v>
      </c>
      <c r="E114" s="79" t="s">
        <v>278</v>
      </c>
      <c r="F114" s="94" t="s">
        <v>57</v>
      </c>
      <c r="G114" s="374">
        <v>0.98</v>
      </c>
      <c r="H114" s="366">
        <v>0.98</v>
      </c>
      <c r="I114" s="328">
        <v>0</v>
      </c>
      <c r="J114" s="78"/>
      <c r="K114" s="109"/>
      <c r="L114" s="109"/>
    </row>
    <row r="115" spans="1:13" s="67" customFormat="1" ht="27.6" customHeight="1" x14ac:dyDescent="0.4">
      <c r="A115" s="107"/>
      <c r="B115" s="57"/>
      <c r="D115" s="79" t="s">
        <v>472</v>
      </c>
      <c r="E115" s="79" t="s">
        <v>474</v>
      </c>
      <c r="F115" s="94" t="s">
        <v>57</v>
      </c>
      <c r="G115" s="366">
        <v>0.35</v>
      </c>
      <c r="H115" s="366">
        <v>0.92</v>
      </c>
      <c r="I115" s="328">
        <v>1.6285714285714288</v>
      </c>
      <c r="J115" s="78"/>
      <c r="K115" s="671"/>
      <c r="L115" s="109"/>
      <c r="M115" s="674"/>
    </row>
    <row r="116" spans="1:13" s="67" customFormat="1" ht="25.95" customHeight="1" x14ac:dyDescent="0.4">
      <c r="A116" s="107"/>
      <c r="B116" s="57"/>
      <c r="D116" s="79" t="s">
        <v>472</v>
      </c>
      <c r="E116" s="79" t="s">
        <v>280</v>
      </c>
      <c r="F116" s="94" t="s">
        <v>57</v>
      </c>
      <c r="G116" s="366">
        <v>0.69</v>
      </c>
      <c r="H116" s="366">
        <v>0.92</v>
      </c>
      <c r="I116" s="328">
        <v>0.33333333333333348</v>
      </c>
      <c r="J116" s="78"/>
      <c r="K116" s="671"/>
      <c r="L116" s="109"/>
      <c r="M116" s="674"/>
    </row>
    <row r="117" spans="1:13" s="67" customFormat="1" ht="27.6" customHeight="1" x14ac:dyDescent="0.4">
      <c r="A117" s="107"/>
      <c r="B117" s="57"/>
      <c r="D117" s="79" t="s">
        <v>472</v>
      </c>
      <c r="E117" s="79" t="s">
        <v>475</v>
      </c>
      <c r="F117" s="94" t="s">
        <v>57</v>
      </c>
      <c r="G117" s="94" t="s">
        <v>57</v>
      </c>
      <c r="H117" s="94" t="s">
        <v>57</v>
      </c>
      <c r="I117" s="375" t="s">
        <v>57</v>
      </c>
      <c r="J117" s="78"/>
      <c r="K117" s="671"/>
      <c r="L117" s="109"/>
      <c r="M117" s="674"/>
    </row>
    <row r="118" spans="1:13" s="67" customFormat="1" ht="118.95" customHeight="1" x14ac:dyDescent="0.4">
      <c r="A118" s="107"/>
      <c r="B118" s="57"/>
      <c r="D118" s="79" t="s">
        <v>472</v>
      </c>
      <c r="E118" s="79" t="s">
        <v>283</v>
      </c>
      <c r="F118" s="94" t="s">
        <v>57</v>
      </c>
      <c r="G118" s="94" t="s">
        <v>57</v>
      </c>
      <c r="H118" s="370" t="s">
        <v>57</v>
      </c>
      <c r="I118" s="375" t="s">
        <v>57</v>
      </c>
      <c r="J118" s="145" t="s">
        <v>424</v>
      </c>
      <c r="K118" s="671"/>
      <c r="L118" s="109"/>
      <c r="M118" s="674"/>
    </row>
    <row r="119" spans="1:13" s="67" customFormat="1" ht="30" customHeight="1" x14ac:dyDescent="0.4">
      <c r="A119" s="107"/>
      <c r="B119" s="57"/>
      <c r="D119" s="79" t="s">
        <v>472</v>
      </c>
      <c r="E119" s="78" t="s">
        <v>476</v>
      </c>
      <c r="F119" s="94" t="s">
        <v>57</v>
      </c>
      <c r="G119" s="94" t="s">
        <v>57</v>
      </c>
      <c r="H119" s="370" t="s">
        <v>57</v>
      </c>
      <c r="I119" s="375" t="s">
        <v>57</v>
      </c>
      <c r="J119" s="78"/>
      <c r="K119" s="671"/>
      <c r="L119" s="671"/>
      <c r="M119" s="674"/>
    </row>
    <row r="120" spans="1:13" s="67" customFormat="1" ht="28.95" customHeight="1" x14ac:dyDescent="0.4">
      <c r="A120" s="107"/>
      <c r="B120" s="57"/>
      <c r="D120" s="174" t="s">
        <v>484</v>
      </c>
      <c r="E120" s="109"/>
      <c r="F120" s="109"/>
      <c r="H120" s="109"/>
      <c r="I120" s="200"/>
      <c r="J120" s="114"/>
      <c r="K120" s="671"/>
      <c r="L120" s="671"/>
      <c r="M120" s="674"/>
    </row>
    <row r="121" spans="1:13" s="67" customFormat="1" ht="28.95" customHeight="1" x14ac:dyDescent="0.4">
      <c r="A121" s="107"/>
      <c r="B121" s="57"/>
      <c r="D121" s="79" t="s">
        <v>472</v>
      </c>
      <c r="E121" s="79" t="s">
        <v>276</v>
      </c>
      <c r="F121" s="94" t="s">
        <v>57</v>
      </c>
      <c r="G121" s="94" t="s">
        <v>57</v>
      </c>
      <c r="H121" s="94" t="s">
        <v>57</v>
      </c>
      <c r="I121" s="376" t="s">
        <v>57</v>
      </c>
      <c r="J121" s="78"/>
      <c r="K121" s="671"/>
      <c r="L121" s="671"/>
      <c r="M121" s="674"/>
    </row>
    <row r="122" spans="1:13" s="67" customFormat="1" ht="30" customHeight="1" x14ac:dyDescent="0.4">
      <c r="A122" s="107"/>
      <c r="B122" s="57"/>
      <c r="D122" s="79" t="s">
        <v>472</v>
      </c>
      <c r="E122" s="79" t="s">
        <v>276</v>
      </c>
      <c r="F122" s="94" t="s">
        <v>57</v>
      </c>
      <c r="G122" s="94">
        <v>0.53</v>
      </c>
      <c r="H122" s="94">
        <v>0.83</v>
      </c>
      <c r="I122" s="328">
        <v>0.56603773584905648</v>
      </c>
      <c r="J122" s="78"/>
      <c r="K122" s="671"/>
      <c r="L122" s="109"/>
      <c r="M122" s="674"/>
    </row>
    <row r="123" spans="1:13" s="67" customFormat="1" ht="34.200000000000003" customHeight="1" x14ac:dyDescent="0.4">
      <c r="A123" s="107"/>
      <c r="B123" s="57"/>
      <c r="D123" s="79" t="s">
        <v>472</v>
      </c>
      <c r="E123" s="79" t="s">
        <v>473</v>
      </c>
      <c r="F123" s="94" t="s">
        <v>57</v>
      </c>
      <c r="G123" s="94">
        <v>0.48</v>
      </c>
      <c r="H123" s="94">
        <v>0.85</v>
      </c>
      <c r="I123" s="328">
        <v>0.77083333333333337</v>
      </c>
      <c r="J123" s="78"/>
      <c r="K123" s="671"/>
      <c r="L123" s="109"/>
      <c r="M123" s="674"/>
    </row>
    <row r="124" spans="1:13" s="67" customFormat="1" ht="27.6" customHeight="1" x14ac:dyDescent="0.4">
      <c r="A124" s="107"/>
      <c r="B124" s="57"/>
      <c r="D124" s="79" t="s">
        <v>472</v>
      </c>
      <c r="E124" s="79" t="s">
        <v>278</v>
      </c>
      <c r="F124" s="94" t="s">
        <v>57</v>
      </c>
      <c r="G124" s="94">
        <v>1.04</v>
      </c>
      <c r="H124" s="94">
        <v>1.03</v>
      </c>
      <c r="I124" s="328">
        <v>-9.6153846153846229E-3</v>
      </c>
      <c r="J124" s="78"/>
      <c r="K124" s="671"/>
      <c r="L124" s="109"/>
      <c r="M124" s="674"/>
    </row>
    <row r="125" spans="1:13" s="67" customFormat="1" ht="30" customHeight="1" x14ac:dyDescent="0.4">
      <c r="A125" s="107"/>
      <c r="B125" s="57"/>
      <c r="D125" s="79" t="s">
        <v>472</v>
      </c>
      <c r="E125" s="79" t="s">
        <v>474</v>
      </c>
      <c r="F125" s="94" t="s">
        <v>57</v>
      </c>
      <c r="G125" s="94">
        <v>0.74</v>
      </c>
      <c r="H125" s="94">
        <v>0.92</v>
      </c>
      <c r="I125" s="328">
        <v>0.24324324324324331</v>
      </c>
      <c r="J125" s="78"/>
      <c r="K125" s="671"/>
      <c r="L125" s="109"/>
      <c r="M125" s="674"/>
    </row>
    <row r="126" spans="1:13" s="67" customFormat="1" ht="30" customHeight="1" x14ac:dyDescent="0.4">
      <c r="A126" s="107"/>
      <c r="B126" s="57"/>
      <c r="D126" s="79" t="s">
        <v>472</v>
      </c>
      <c r="E126" s="79" t="s">
        <v>280</v>
      </c>
      <c r="F126" s="94" t="s">
        <v>57</v>
      </c>
      <c r="G126" s="94">
        <v>0.98</v>
      </c>
      <c r="H126" s="94">
        <v>0.85</v>
      </c>
      <c r="I126" s="328">
        <v>-0.1326530612244898</v>
      </c>
      <c r="J126" s="78"/>
      <c r="K126" s="671"/>
      <c r="L126" s="109"/>
      <c r="M126" s="674"/>
    </row>
    <row r="127" spans="1:13" s="67" customFormat="1" ht="30" customHeight="1" x14ac:dyDescent="0.4">
      <c r="A127" s="107"/>
      <c r="B127" s="57"/>
      <c r="D127" s="79" t="s">
        <v>472</v>
      </c>
      <c r="E127" s="79" t="s">
        <v>475</v>
      </c>
      <c r="F127" s="94" t="s">
        <v>57</v>
      </c>
      <c r="G127" s="94" t="s">
        <v>57</v>
      </c>
      <c r="H127" s="94" t="s">
        <v>57</v>
      </c>
      <c r="I127" s="375" t="s">
        <v>57</v>
      </c>
      <c r="J127" s="78"/>
      <c r="K127" s="671"/>
      <c r="L127" s="109"/>
      <c r="M127" s="674"/>
    </row>
    <row r="128" spans="1:13" s="67" customFormat="1" ht="109.2" customHeight="1" x14ac:dyDescent="0.4">
      <c r="A128" s="107"/>
      <c r="B128" s="57"/>
      <c r="D128" s="79" t="s">
        <v>472</v>
      </c>
      <c r="E128" s="79" t="s">
        <v>283</v>
      </c>
      <c r="F128" s="94" t="s">
        <v>57</v>
      </c>
      <c r="G128" s="94">
        <v>1</v>
      </c>
      <c r="H128" s="94" t="s">
        <v>57</v>
      </c>
      <c r="I128" s="375" t="s">
        <v>57</v>
      </c>
      <c r="J128" s="145" t="s">
        <v>424</v>
      </c>
      <c r="K128" s="671"/>
      <c r="L128" s="109"/>
      <c r="M128" s="674"/>
    </row>
    <row r="129" spans="1:13" s="67" customFormat="1" ht="27" customHeight="1" x14ac:dyDescent="0.4">
      <c r="A129" s="107"/>
      <c r="B129" s="57"/>
      <c r="D129" s="79" t="s">
        <v>472</v>
      </c>
      <c r="E129" s="78" t="s">
        <v>476</v>
      </c>
      <c r="F129" s="94" t="s">
        <v>57</v>
      </c>
      <c r="G129" s="94">
        <v>0.98</v>
      </c>
      <c r="H129" s="94">
        <v>1.06</v>
      </c>
      <c r="I129" s="328">
        <v>8.1632653061224567E-2</v>
      </c>
      <c r="J129" s="78"/>
      <c r="K129" s="671"/>
      <c r="L129" s="109"/>
      <c r="M129" s="674"/>
    </row>
    <row r="130" spans="1:13" s="67" customFormat="1" ht="22.2" customHeight="1" x14ac:dyDescent="0.4">
      <c r="A130" s="107"/>
      <c r="B130" s="57"/>
      <c r="D130" s="174" t="s">
        <v>485</v>
      </c>
      <c r="E130" s="109"/>
      <c r="F130" s="109"/>
      <c r="H130" s="109"/>
      <c r="I130" s="200"/>
      <c r="J130" s="114"/>
      <c r="K130" s="671"/>
      <c r="L130" s="109"/>
      <c r="M130" s="674"/>
    </row>
    <row r="131" spans="1:13" s="67" customFormat="1" ht="23.4" customHeight="1" x14ac:dyDescent="0.4">
      <c r="A131" s="107"/>
      <c r="B131" s="57"/>
      <c r="D131" s="79" t="s">
        <v>472</v>
      </c>
      <c r="E131" s="79" t="s">
        <v>276</v>
      </c>
      <c r="F131" s="94" t="s">
        <v>57</v>
      </c>
      <c r="G131" s="94" t="s">
        <v>57</v>
      </c>
      <c r="H131" s="94" t="s">
        <v>57</v>
      </c>
      <c r="I131" s="376" t="s">
        <v>57</v>
      </c>
      <c r="J131" s="78"/>
      <c r="K131" s="671"/>
      <c r="L131" s="671"/>
      <c r="M131" s="674"/>
    </row>
    <row r="132" spans="1:13" s="67" customFormat="1" ht="31.95" customHeight="1" x14ac:dyDescent="0.4">
      <c r="A132" s="107"/>
      <c r="B132" s="57"/>
      <c r="D132" s="79" t="s">
        <v>472</v>
      </c>
      <c r="E132" s="79" t="s">
        <v>276</v>
      </c>
      <c r="F132" s="94" t="s">
        <v>57</v>
      </c>
      <c r="G132" s="94">
        <v>0.61</v>
      </c>
      <c r="H132" s="94">
        <v>0.69</v>
      </c>
      <c r="I132" s="328">
        <v>0.13114754098360648</v>
      </c>
      <c r="J132" s="78"/>
      <c r="K132" s="671"/>
      <c r="L132" s="671"/>
      <c r="M132" s="674"/>
    </row>
    <row r="133" spans="1:13" s="67" customFormat="1" ht="25.95" customHeight="1" x14ac:dyDescent="0.4">
      <c r="A133" s="107"/>
      <c r="B133" s="57"/>
      <c r="D133" s="79" t="s">
        <v>472</v>
      </c>
      <c r="E133" s="79" t="s">
        <v>473</v>
      </c>
      <c r="F133" s="94" t="s">
        <v>57</v>
      </c>
      <c r="G133" s="94">
        <v>0.97</v>
      </c>
      <c r="H133" s="94">
        <v>0.95</v>
      </c>
      <c r="I133" s="328">
        <v>-2.0618556701030948E-2</v>
      </c>
      <c r="J133" s="78"/>
      <c r="K133" s="671"/>
      <c r="L133" s="671"/>
      <c r="M133" s="674"/>
    </row>
    <row r="134" spans="1:13" s="67" customFormat="1" ht="23.4" customHeight="1" x14ac:dyDescent="0.4">
      <c r="A134" s="107"/>
      <c r="B134" s="57"/>
      <c r="D134" s="79" t="s">
        <v>472</v>
      </c>
      <c r="E134" s="79" t="s">
        <v>278</v>
      </c>
      <c r="F134" s="94" t="s">
        <v>57</v>
      </c>
      <c r="G134" s="94">
        <v>0.98</v>
      </c>
      <c r="H134" s="94">
        <v>1.05</v>
      </c>
      <c r="I134" s="328">
        <v>7.1428571428571494E-2</v>
      </c>
      <c r="J134" s="78"/>
      <c r="K134" s="671"/>
      <c r="L134" s="671"/>
      <c r="M134" s="674"/>
    </row>
    <row r="135" spans="1:13" s="67" customFormat="1" ht="29.4" customHeight="1" x14ac:dyDescent="0.4">
      <c r="A135" s="107"/>
      <c r="B135" s="57"/>
      <c r="D135" s="79" t="s">
        <v>472</v>
      </c>
      <c r="E135" s="79" t="s">
        <v>474</v>
      </c>
      <c r="F135" s="94" t="s">
        <v>57</v>
      </c>
      <c r="G135" s="94">
        <v>0.85</v>
      </c>
      <c r="H135" s="94">
        <v>0.8</v>
      </c>
      <c r="I135" s="328">
        <v>-5.8823529411764629E-2</v>
      </c>
      <c r="J135" s="78"/>
      <c r="K135" s="671"/>
      <c r="L135" s="671"/>
      <c r="M135" s="674"/>
    </row>
    <row r="136" spans="1:13" s="67" customFormat="1" ht="25.95" customHeight="1" x14ac:dyDescent="0.4">
      <c r="A136" s="107"/>
      <c r="B136" s="57"/>
      <c r="D136" s="79" t="s">
        <v>472</v>
      </c>
      <c r="E136" s="79" t="s">
        <v>280</v>
      </c>
      <c r="F136" s="94" t="s">
        <v>57</v>
      </c>
      <c r="G136" s="94">
        <v>0.91</v>
      </c>
      <c r="H136" s="94">
        <v>0.85</v>
      </c>
      <c r="I136" s="328">
        <v>-6.5934065934065991E-2</v>
      </c>
      <c r="J136" s="78"/>
      <c r="K136" s="671"/>
      <c r="L136" s="671"/>
      <c r="M136" s="674"/>
    </row>
    <row r="137" spans="1:13" s="67" customFormat="1" ht="30" customHeight="1" x14ac:dyDescent="0.4">
      <c r="A137" s="107"/>
      <c r="B137" s="57"/>
      <c r="D137" s="79" t="s">
        <v>472</v>
      </c>
      <c r="E137" s="79" t="s">
        <v>475</v>
      </c>
      <c r="F137" s="94" t="s">
        <v>57</v>
      </c>
      <c r="G137" s="94" t="s">
        <v>57</v>
      </c>
      <c r="H137" s="94" t="s">
        <v>57</v>
      </c>
      <c r="I137" s="375" t="s">
        <v>57</v>
      </c>
      <c r="J137" s="78"/>
      <c r="K137" s="671"/>
      <c r="L137" s="109"/>
      <c r="M137" s="674"/>
    </row>
    <row r="138" spans="1:13" s="67" customFormat="1" ht="117.6" customHeight="1" x14ac:dyDescent="0.4">
      <c r="A138" s="107"/>
      <c r="B138" s="57"/>
      <c r="D138" s="79" t="s">
        <v>472</v>
      </c>
      <c r="E138" s="79" t="s">
        <v>283</v>
      </c>
      <c r="F138" s="94" t="s">
        <v>57</v>
      </c>
      <c r="G138" s="94">
        <v>1</v>
      </c>
      <c r="H138" s="94" t="s">
        <v>57</v>
      </c>
      <c r="I138" s="375" t="s">
        <v>57</v>
      </c>
      <c r="J138" s="145" t="s">
        <v>424</v>
      </c>
      <c r="K138" s="671"/>
      <c r="L138" s="109"/>
      <c r="M138" s="674"/>
    </row>
    <row r="139" spans="1:13" s="67" customFormat="1" ht="30" customHeight="1" x14ac:dyDescent="0.4">
      <c r="A139" s="107"/>
      <c r="B139" s="57"/>
      <c r="D139" s="79" t="s">
        <v>472</v>
      </c>
      <c r="E139" s="78" t="s">
        <v>476</v>
      </c>
      <c r="F139" s="94" t="s">
        <v>57</v>
      </c>
      <c r="G139" s="94" t="s">
        <v>57</v>
      </c>
      <c r="H139" s="94" t="s">
        <v>57</v>
      </c>
      <c r="I139" s="375" t="s">
        <v>57</v>
      </c>
      <c r="J139" s="78"/>
      <c r="K139" s="671"/>
      <c r="L139" s="109"/>
      <c r="M139" s="674"/>
    </row>
    <row r="140" spans="1:13" s="67" customFormat="1" ht="19.95" customHeight="1" x14ac:dyDescent="0.4">
      <c r="A140" s="107"/>
      <c r="B140" s="57"/>
      <c r="D140" s="174" t="s">
        <v>486</v>
      </c>
      <c r="E140" s="109"/>
      <c r="F140" s="109"/>
      <c r="H140" s="109"/>
      <c r="I140" s="112"/>
      <c r="J140" s="114"/>
      <c r="K140" s="671"/>
      <c r="L140" s="109"/>
      <c r="M140" s="674"/>
    </row>
    <row r="141" spans="1:13" s="67" customFormat="1" ht="30" customHeight="1" x14ac:dyDescent="0.4">
      <c r="A141" s="107"/>
      <c r="B141" s="57"/>
      <c r="D141" s="79" t="s">
        <v>472</v>
      </c>
      <c r="E141" s="79" t="s">
        <v>276</v>
      </c>
      <c r="F141" s="94" t="s">
        <v>57</v>
      </c>
      <c r="G141" s="94">
        <v>1</v>
      </c>
      <c r="H141" s="94" t="s">
        <v>57</v>
      </c>
      <c r="I141" s="376" t="s">
        <v>57</v>
      </c>
      <c r="J141" s="78"/>
      <c r="K141" s="671"/>
      <c r="L141" s="671"/>
      <c r="M141" s="674"/>
    </row>
    <row r="142" spans="1:13" s="67" customFormat="1" ht="30" customHeight="1" x14ac:dyDescent="0.4">
      <c r="A142" s="107"/>
      <c r="B142" s="57"/>
      <c r="D142" s="79" t="s">
        <v>472</v>
      </c>
      <c r="E142" s="79" t="s">
        <v>276</v>
      </c>
      <c r="F142" s="94" t="s">
        <v>57</v>
      </c>
      <c r="G142" s="94">
        <v>1</v>
      </c>
      <c r="H142" s="94">
        <v>0.72</v>
      </c>
      <c r="I142" s="328">
        <v>-0.28000000000000003</v>
      </c>
      <c r="J142" s="78"/>
      <c r="K142" s="671"/>
      <c r="L142" s="671"/>
      <c r="M142" s="674"/>
    </row>
    <row r="143" spans="1:13" s="67" customFormat="1" ht="30" customHeight="1" x14ac:dyDescent="0.4">
      <c r="A143" s="107"/>
      <c r="B143" s="57"/>
      <c r="D143" s="79" t="s">
        <v>472</v>
      </c>
      <c r="E143" s="79" t="s">
        <v>473</v>
      </c>
      <c r="F143" s="94" t="s">
        <v>57</v>
      </c>
      <c r="G143" s="94">
        <v>1</v>
      </c>
      <c r="H143" s="94">
        <v>0.98</v>
      </c>
      <c r="I143" s="328">
        <v>-2.0000000000000018E-2</v>
      </c>
      <c r="J143" s="78"/>
      <c r="K143" s="671"/>
      <c r="L143" s="671"/>
      <c r="M143" s="674"/>
    </row>
    <row r="144" spans="1:13" s="67" customFormat="1" ht="30" customHeight="1" x14ac:dyDescent="0.4">
      <c r="A144" s="107"/>
      <c r="B144" s="57"/>
      <c r="D144" s="79" t="s">
        <v>472</v>
      </c>
      <c r="E144" s="79" t="s">
        <v>278</v>
      </c>
      <c r="F144" s="94" t="s">
        <v>57</v>
      </c>
      <c r="G144" s="94">
        <v>1</v>
      </c>
      <c r="H144" s="94">
        <v>0.74</v>
      </c>
      <c r="I144" s="328">
        <v>-0.26</v>
      </c>
      <c r="J144" s="78"/>
      <c r="K144" s="671"/>
      <c r="L144" s="671"/>
      <c r="M144" s="674"/>
    </row>
    <row r="145" spans="1:13" s="67" customFormat="1" ht="30" customHeight="1" x14ac:dyDescent="0.4">
      <c r="A145" s="107"/>
      <c r="B145" s="57"/>
      <c r="D145" s="79" t="s">
        <v>472</v>
      </c>
      <c r="E145" s="79" t="s">
        <v>474</v>
      </c>
      <c r="F145" s="94" t="s">
        <v>57</v>
      </c>
      <c r="G145" s="94">
        <v>1</v>
      </c>
      <c r="H145" s="94">
        <v>0.96</v>
      </c>
      <c r="I145" s="328">
        <v>-4.0000000000000036E-2</v>
      </c>
      <c r="J145" s="78"/>
      <c r="K145" s="671"/>
      <c r="L145" s="671"/>
      <c r="M145" s="674"/>
    </row>
    <row r="146" spans="1:13" s="67" customFormat="1" ht="30" customHeight="1" x14ac:dyDescent="0.4">
      <c r="A146" s="107"/>
      <c r="B146" s="57"/>
      <c r="D146" s="79" t="s">
        <v>472</v>
      </c>
      <c r="E146" s="79" t="s">
        <v>280</v>
      </c>
      <c r="F146" s="94" t="s">
        <v>57</v>
      </c>
      <c r="G146" s="94">
        <v>1</v>
      </c>
      <c r="H146" s="94">
        <v>0.9</v>
      </c>
      <c r="I146" s="328">
        <v>-9.9999999999999978E-2</v>
      </c>
      <c r="J146" s="78"/>
      <c r="K146" s="671"/>
      <c r="L146" s="671"/>
      <c r="M146" s="674"/>
    </row>
    <row r="147" spans="1:13" s="67" customFormat="1" ht="27" customHeight="1" x14ac:dyDescent="0.4">
      <c r="A147" s="107"/>
      <c r="B147" s="57"/>
      <c r="D147" s="79" t="s">
        <v>472</v>
      </c>
      <c r="E147" s="79" t="s">
        <v>475</v>
      </c>
      <c r="F147" s="94" t="s">
        <v>57</v>
      </c>
      <c r="G147" s="94" t="s">
        <v>57</v>
      </c>
      <c r="H147" s="94" t="s">
        <v>57</v>
      </c>
      <c r="I147" s="375" t="s">
        <v>57</v>
      </c>
      <c r="J147" s="78"/>
      <c r="K147" s="671"/>
      <c r="L147" s="109"/>
      <c r="M147" s="674"/>
    </row>
    <row r="148" spans="1:13" s="67" customFormat="1" ht="150.6" customHeight="1" x14ac:dyDescent="0.4">
      <c r="A148" s="107"/>
      <c r="B148" s="57"/>
      <c r="D148" s="79" t="s">
        <v>472</v>
      </c>
      <c r="E148" s="79" t="s">
        <v>283</v>
      </c>
      <c r="F148" s="94" t="s">
        <v>57</v>
      </c>
      <c r="G148" s="94">
        <v>1</v>
      </c>
      <c r="H148" s="94" t="s">
        <v>57</v>
      </c>
      <c r="I148" s="375" t="s">
        <v>57</v>
      </c>
      <c r="J148" s="145" t="s">
        <v>424</v>
      </c>
      <c r="K148" s="671"/>
      <c r="L148" s="109"/>
      <c r="M148" s="674"/>
    </row>
    <row r="149" spans="1:13" s="67" customFormat="1" ht="28.95" customHeight="1" x14ac:dyDescent="0.4">
      <c r="A149" s="107"/>
      <c r="B149" s="57"/>
      <c r="D149" s="79" t="s">
        <v>472</v>
      </c>
      <c r="E149" s="78" t="s">
        <v>476</v>
      </c>
      <c r="F149" s="94" t="s">
        <v>57</v>
      </c>
      <c r="G149" s="94" t="s">
        <v>57</v>
      </c>
      <c r="H149" s="94">
        <v>0.87</v>
      </c>
      <c r="I149" s="375" t="s">
        <v>57</v>
      </c>
      <c r="J149" s="78"/>
      <c r="K149" s="671"/>
      <c r="L149" s="109"/>
      <c r="M149" s="674"/>
    </row>
    <row r="150" spans="1:13" s="67" customFormat="1" ht="68.400000000000006" customHeight="1" x14ac:dyDescent="0.4">
      <c r="A150" s="107"/>
      <c r="B150" s="57"/>
      <c r="C150" s="682" t="s">
        <v>487</v>
      </c>
      <c r="D150" s="683"/>
      <c r="E150" s="683"/>
      <c r="F150" s="683"/>
      <c r="G150" s="683"/>
      <c r="H150" s="683"/>
      <c r="I150" s="683"/>
      <c r="J150" s="683"/>
      <c r="K150" s="671"/>
      <c r="L150" s="109"/>
      <c r="M150" s="674"/>
    </row>
    <row r="151" spans="1:13" s="67" customFormat="1" ht="23.4" customHeight="1" x14ac:dyDescent="0.4">
      <c r="A151" s="107"/>
      <c r="B151" s="57"/>
      <c r="C151" s="102"/>
      <c r="D151" s="176" t="s">
        <v>488</v>
      </c>
      <c r="E151" s="377"/>
      <c r="F151" s="377"/>
      <c r="G151" s="102"/>
      <c r="H151" s="377"/>
      <c r="I151" s="378"/>
      <c r="J151" s="379"/>
      <c r="K151" s="671"/>
      <c r="L151" s="109"/>
      <c r="M151" s="674"/>
    </row>
    <row r="152" spans="1:13" s="67" customFormat="1" ht="42" customHeight="1" x14ac:dyDescent="0.4">
      <c r="A152" s="107"/>
      <c r="B152" s="57"/>
      <c r="C152" s="65"/>
      <c r="D152" s="291" t="s">
        <v>489</v>
      </c>
      <c r="E152" s="291" t="s">
        <v>490</v>
      </c>
      <c r="F152" s="380" t="s">
        <v>57</v>
      </c>
      <c r="G152" s="94">
        <v>100</v>
      </c>
      <c r="H152" s="94">
        <v>99</v>
      </c>
      <c r="I152" s="381" t="s">
        <v>491</v>
      </c>
      <c r="J152" s="585"/>
      <c r="K152" s="671"/>
      <c r="L152" s="109"/>
      <c r="M152" s="674"/>
    </row>
    <row r="153" spans="1:13" s="67" customFormat="1" ht="42.6" customHeight="1" x14ac:dyDescent="0.4">
      <c r="A153" s="107"/>
      <c r="B153" s="57"/>
      <c r="C153" s="65"/>
      <c r="D153" s="287" t="s">
        <v>489</v>
      </c>
      <c r="E153" s="287" t="s">
        <v>492</v>
      </c>
      <c r="F153" s="380" t="s">
        <v>57</v>
      </c>
      <c r="G153" s="94">
        <v>100</v>
      </c>
      <c r="H153" s="94">
        <v>97</v>
      </c>
      <c r="I153" s="381" t="s">
        <v>493</v>
      </c>
      <c r="J153" s="585"/>
      <c r="K153" s="671"/>
      <c r="L153" s="109"/>
      <c r="M153" s="674"/>
    </row>
    <row r="154" spans="1:13" s="67" customFormat="1" ht="52.2" customHeight="1" x14ac:dyDescent="0.4">
      <c r="A154" s="107"/>
      <c r="B154" s="57"/>
      <c r="C154" s="65"/>
      <c r="D154" s="287" t="s">
        <v>489</v>
      </c>
      <c r="E154" s="291" t="s">
        <v>494</v>
      </c>
      <c r="F154" s="380" t="s">
        <v>57</v>
      </c>
      <c r="G154" s="94" t="s">
        <v>57</v>
      </c>
      <c r="H154" s="292">
        <v>71</v>
      </c>
      <c r="I154" s="381" t="s">
        <v>57</v>
      </c>
      <c r="J154" s="716" t="s">
        <v>495</v>
      </c>
      <c r="K154" s="671"/>
      <c r="L154" s="109"/>
      <c r="M154" s="674"/>
    </row>
    <row r="155" spans="1:13" s="67" customFormat="1" ht="55.95" customHeight="1" x14ac:dyDescent="0.4">
      <c r="A155" s="107"/>
      <c r="B155" s="57"/>
      <c r="D155" s="287" t="s">
        <v>489</v>
      </c>
      <c r="E155" s="291" t="s">
        <v>494</v>
      </c>
      <c r="F155" s="380" t="s">
        <v>57</v>
      </c>
      <c r="G155" s="94" t="s">
        <v>57</v>
      </c>
      <c r="H155" s="299">
        <v>42</v>
      </c>
      <c r="I155" s="381" t="s">
        <v>57</v>
      </c>
      <c r="J155" s="717"/>
      <c r="K155" s="671"/>
      <c r="L155" s="109"/>
      <c r="M155" s="674"/>
    </row>
    <row r="156" spans="1:13" s="67" customFormat="1" ht="54" customHeight="1" x14ac:dyDescent="0.4">
      <c r="A156" s="107"/>
      <c r="B156" s="57"/>
      <c r="D156" s="287" t="s">
        <v>489</v>
      </c>
      <c r="E156" s="291" t="s">
        <v>496</v>
      </c>
      <c r="F156" s="380" t="s">
        <v>57</v>
      </c>
      <c r="G156" s="382">
        <v>100</v>
      </c>
      <c r="H156" s="383">
        <v>100</v>
      </c>
      <c r="I156" s="384" t="s">
        <v>497</v>
      </c>
      <c r="J156" s="585"/>
      <c r="K156" s="671"/>
      <c r="L156" s="109"/>
      <c r="M156" s="674"/>
    </row>
    <row r="157" spans="1:13" s="67" customFormat="1" ht="54" customHeight="1" x14ac:dyDescent="0.4">
      <c r="A157" s="107"/>
      <c r="B157" s="57"/>
      <c r="D157" s="287" t="s">
        <v>489</v>
      </c>
      <c r="E157" s="287" t="s">
        <v>498</v>
      </c>
      <c r="F157" s="380" t="s">
        <v>57</v>
      </c>
      <c r="G157" s="296">
        <v>100</v>
      </c>
      <c r="H157" s="385">
        <v>100</v>
      </c>
      <c r="I157" s="384" t="s">
        <v>497</v>
      </c>
      <c r="J157" s="585"/>
      <c r="K157" s="671"/>
      <c r="L157" s="109"/>
      <c r="M157" s="674"/>
    </row>
    <row r="158" spans="1:13" s="67" customFormat="1" ht="54" customHeight="1" x14ac:dyDescent="0.4">
      <c r="A158" s="107"/>
      <c r="B158" s="57"/>
      <c r="D158" s="287" t="s">
        <v>489</v>
      </c>
      <c r="E158" s="291" t="s">
        <v>499</v>
      </c>
      <c r="F158" s="380" t="s">
        <v>57</v>
      </c>
      <c r="G158" s="382" t="s">
        <v>57</v>
      </c>
      <c r="H158" s="383">
        <v>100</v>
      </c>
      <c r="I158" s="384" t="s">
        <v>57</v>
      </c>
      <c r="J158" s="716" t="s">
        <v>495</v>
      </c>
      <c r="K158" s="671"/>
      <c r="L158" s="109"/>
      <c r="M158" s="674"/>
    </row>
    <row r="159" spans="1:13" s="67" customFormat="1" ht="56.4" customHeight="1" x14ac:dyDescent="0.4">
      <c r="A159" s="107"/>
      <c r="B159" s="57"/>
      <c r="D159" s="79" t="s">
        <v>489</v>
      </c>
      <c r="E159" s="386" t="s">
        <v>499</v>
      </c>
      <c r="F159" s="380" t="s">
        <v>57</v>
      </c>
      <c r="G159" s="584" t="s">
        <v>57</v>
      </c>
      <c r="H159" s="387">
        <v>95.45</v>
      </c>
      <c r="I159" s="388" t="s">
        <v>57</v>
      </c>
      <c r="J159" s="717"/>
      <c r="K159" s="671"/>
      <c r="L159" s="109"/>
      <c r="M159" s="674"/>
    </row>
    <row r="160" spans="1:13" s="67" customFormat="1" ht="22.95" customHeight="1" x14ac:dyDescent="0.4">
      <c r="A160" s="107"/>
      <c r="B160" s="57"/>
      <c r="C160" s="102"/>
      <c r="D160" s="176" t="s">
        <v>500</v>
      </c>
      <c r="E160" s="377"/>
      <c r="F160" s="377"/>
      <c r="G160" s="102"/>
      <c r="H160" s="377"/>
      <c r="I160" s="378"/>
      <c r="J160" s="379"/>
      <c r="K160" s="109"/>
      <c r="L160" s="109"/>
    </row>
    <row r="161" spans="1:13" s="67" customFormat="1" ht="30.6" customHeight="1" x14ac:dyDescent="0.4">
      <c r="A161" s="107"/>
      <c r="B161" s="57"/>
      <c r="D161" s="79" t="s">
        <v>501</v>
      </c>
      <c r="E161" s="79" t="s">
        <v>502</v>
      </c>
      <c r="F161" s="94" t="s">
        <v>57</v>
      </c>
      <c r="G161" s="169">
        <v>1039737.16</v>
      </c>
      <c r="H161" s="94">
        <v>1221502.6399999999</v>
      </c>
      <c r="I161" s="389">
        <v>0.17481868205999279</v>
      </c>
      <c r="J161" s="78"/>
      <c r="K161" s="671"/>
      <c r="L161" s="671"/>
      <c r="M161" s="674"/>
    </row>
    <row r="162" spans="1:13" s="67" customFormat="1" ht="49.2" customHeight="1" x14ac:dyDescent="0.4">
      <c r="A162" s="107"/>
      <c r="B162" s="57"/>
      <c r="C162" s="682" t="s">
        <v>503</v>
      </c>
      <c r="D162" s="683"/>
      <c r="E162" s="683"/>
      <c r="F162" s="683"/>
      <c r="G162" s="683"/>
      <c r="H162" s="683"/>
      <c r="I162" s="683"/>
      <c r="J162" s="683"/>
      <c r="K162" s="671"/>
      <c r="L162" s="671"/>
      <c r="M162" s="674"/>
    </row>
    <row r="163" spans="1:13" s="67" customFormat="1" ht="60.75" customHeight="1" x14ac:dyDescent="0.4">
      <c r="A163" s="107"/>
      <c r="B163" s="55"/>
      <c r="D163" s="110"/>
      <c r="E163" s="109"/>
      <c r="F163" s="109"/>
      <c r="H163" s="109"/>
      <c r="I163" s="111"/>
      <c r="J163" s="114"/>
      <c r="K163" s="671"/>
      <c r="L163" s="671"/>
      <c r="M163" s="674"/>
    </row>
    <row r="164" spans="1:13" s="67" customFormat="1" ht="42" customHeight="1" x14ac:dyDescent="0.4">
      <c r="A164" s="107"/>
      <c r="B164" s="55"/>
      <c r="D164" s="110"/>
      <c r="E164" s="671"/>
      <c r="F164" s="671"/>
      <c r="H164" s="109"/>
      <c r="I164" s="111"/>
      <c r="J164" s="673"/>
      <c r="K164" s="671"/>
      <c r="L164" s="109"/>
      <c r="M164" s="674"/>
    </row>
    <row r="165" spans="1:13" s="67" customFormat="1" ht="42" customHeight="1" x14ac:dyDescent="0.4">
      <c r="A165" s="107"/>
      <c r="B165" s="55"/>
      <c r="D165" s="110"/>
      <c r="E165" s="671"/>
      <c r="F165" s="671"/>
      <c r="H165" s="109"/>
      <c r="I165" s="111"/>
      <c r="J165" s="673"/>
      <c r="K165" s="671"/>
      <c r="L165" s="109"/>
      <c r="M165" s="674"/>
    </row>
    <row r="166" spans="1:13" s="67" customFormat="1" ht="42" customHeight="1" x14ac:dyDescent="0.4">
      <c r="A166" s="107"/>
      <c r="B166" s="55"/>
      <c r="D166" s="110"/>
      <c r="E166" s="671"/>
      <c r="F166" s="671"/>
      <c r="H166" s="109"/>
      <c r="I166" s="111"/>
      <c r="J166" s="673"/>
      <c r="K166" s="671"/>
      <c r="L166" s="109"/>
      <c r="M166" s="674"/>
    </row>
    <row r="167" spans="1:13" s="67" customFormat="1" ht="152.69999999999999" customHeight="1" x14ac:dyDescent="0.4">
      <c r="A167" s="107"/>
      <c r="B167" s="55"/>
      <c r="D167" s="110"/>
      <c r="E167" s="671"/>
      <c r="F167" s="671"/>
      <c r="H167" s="109"/>
      <c r="I167" s="111"/>
      <c r="J167" s="673"/>
      <c r="K167" s="671"/>
      <c r="L167" s="109"/>
      <c r="M167" s="674"/>
    </row>
    <row r="168" spans="1:13" s="67" customFormat="1" ht="30" customHeight="1" x14ac:dyDescent="0.4">
      <c r="A168" s="107"/>
      <c r="B168" s="55"/>
      <c r="D168" s="110"/>
      <c r="E168" s="671"/>
      <c r="F168" s="671"/>
      <c r="H168" s="109"/>
      <c r="I168" s="111"/>
      <c r="J168" s="673"/>
      <c r="K168" s="671"/>
      <c r="L168" s="109"/>
      <c r="M168" s="674"/>
    </row>
    <row r="169" spans="1:13" s="67" customFormat="1" ht="30" customHeight="1" x14ac:dyDescent="0.4">
      <c r="A169" s="107"/>
      <c r="B169" s="55"/>
      <c r="D169" s="110"/>
      <c r="E169" s="671"/>
      <c r="F169" s="671"/>
      <c r="H169" s="109"/>
      <c r="I169" s="111"/>
      <c r="J169" s="673"/>
      <c r="K169" s="671"/>
      <c r="L169" s="109"/>
      <c r="M169" s="674"/>
    </row>
    <row r="170" spans="1:13" s="67" customFormat="1" ht="30" customHeight="1" x14ac:dyDescent="0.4">
      <c r="A170" s="107"/>
      <c r="B170" s="55"/>
      <c r="D170" s="110"/>
      <c r="E170" s="671"/>
      <c r="F170" s="671"/>
      <c r="H170" s="109"/>
      <c r="I170" s="203"/>
      <c r="J170" s="673"/>
      <c r="K170" s="671"/>
      <c r="L170" s="109"/>
      <c r="M170" s="674"/>
    </row>
    <row r="171" spans="1:13" s="67" customFormat="1" ht="30" customHeight="1" x14ac:dyDescent="0.4">
      <c r="A171" s="107"/>
      <c r="B171" s="55"/>
      <c r="D171" s="110"/>
      <c r="E171" s="671"/>
      <c r="F171" s="671"/>
      <c r="H171" s="109"/>
      <c r="I171" s="203"/>
      <c r="J171" s="673"/>
      <c r="K171" s="671"/>
      <c r="L171" s="109"/>
      <c r="M171" s="674"/>
    </row>
    <row r="172" spans="1:13" s="67" customFormat="1" ht="46.5" customHeight="1" x14ac:dyDescent="0.4">
      <c r="A172" s="107"/>
      <c r="B172" s="55"/>
      <c r="D172" s="110"/>
      <c r="E172" s="671"/>
      <c r="F172" s="671"/>
      <c r="H172" s="109"/>
      <c r="I172" s="203"/>
      <c r="J172" s="673"/>
      <c r="K172" s="671"/>
      <c r="L172" s="109"/>
      <c r="M172" s="674"/>
    </row>
    <row r="173" spans="1:13" s="67" customFormat="1" ht="56.25" customHeight="1" x14ac:dyDescent="0.4">
      <c r="A173" s="107"/>
      <c r="B173" s="55"/>
      <c r="D173" s="110"/>
      <c r="E173" s="671"/>
      <c r="F173" s="109"/>
      <c r="H173" s="109"/>
      <c r="I173" s="111"/>
      <c r="J173" s="673"/>
      <c r="K173" s="671"/>
      <c r="L173" s="109"/>
      <c r="M173" s="674"/>
    </row>
    <row r="174" spans="1:13" s="67" customFormat="1" ht="60" customHeight="1" x14ac:dyDescent="0.4">
      <c r="A174" s="107"/>
      <c r="B174" s="55"/>
      <c r="D174" s="110"/>
      <c r="E174" s="671"/>
      <c r="F174" s="109"/>
      <c r="H174" s="109"/>
      <c r="I174" s="111"/>
      <c r="J174" s="673"/>
      <c r="K174" s="671"/>
      <c r="L174" s="109"/>
      <c r="M174" s="674"/>
    </row>
    <row r="175" spans="1:13" s="67" customFormat="1" ht="60" customHeight="1" x14ac:dyDescent="0.4">
      <c r="A175" s="107"/>
      <c r="B175" s="55"/>
      <c r="D175" s="110"/>
      <c r="E175" s="671"/>
      <c r="F175" s="109"/>
      <c r="H175" s="109"/>
      <c r="I175" s="111"/>
      <c r="J175" s="673"/>
      <c r="K175" s="671"/>
      <c r="L175" s="109"/>
      <c r="M175" s="674"/>
    </row>
    <row r="176" spans="1:13" s="67" customFormat="1" ht="60" customHeight="1" x14ac:dyDescent="0.4">
      <c r="A176" s="107"/>
      <c r="B176" s="55"/>
      <c r="D176" s="110"/>
      <c r="E176" s="671"/>
      <c r="F176" s="109"/>
      <c r="H176" s="109"/>
      <c r="I176" s="204"/>
      <c r="J176" s="673"/>
      <c r="K176" s="671"/>
      <c r="L176" s="109"/>
      <c r="M176" s="674"/>
    </row>
    <row r="177" spans="1:13" s="67" customFormat="1" ht="30" customHeight="1" x14ac:dyDescent="0.4">
      <c r="A177" s="107"/>
      <c r="B177" s="55"/>
      <c r="D177" s="110"/>
      <c r="E177" s="671"/>
      <c r="F177" s="671"/>
      <c r="H177" s="109"/>
      <c r="I177" s="111"/>
      <c r="J177" s="673"/>
      <c r="K177" s="671"/>
      <c r="L177" s="109"/>
      <c r="M177" s="674"/>
    </row>
    <row r="178" spans="1:13" s="67" customFormat="1" ht="30" customHeight="1" x14ac:dyDescent="0.4">
      <c r="A178" s="107"/>
      <c r="B178" s="55"/>
      <c r="D178" s="110"/>
      <c r="E178" s="671"/>
      <c r="F178" s="671"/>
      <c r="H178" s="109"/>
      <c r="I178" s="111"/>
      <c r="J178" s="673"/>
      <c r="K178" s="671"/>
      <c r="L178" s="109"/>
      <c r="M178" s="674"/>
    </row>
    <row r="179" spans="1:13" s="67" customFormat="1" ht="30" customHeight="1" x14ac:dyDescent="0.4">
      <c r="A179" s="107"/>
      <c r="B179" s="55"/>
      <c r="D179" s="110"/>
      <c r="E179" s="671"/>
      <c r="F179" s="671"/>
      <c r="H179" s="109"/>
      <c r="I179" s="111"/>
      <c r="J179" s="673"/>
      <c r="K179" s="671"/>
      <c r="L179" s="109"/>
      <c r="M179" s="674"/>
    </row>
    <row r="180" spans="1:13" s="67" customFormat="1" ht="146.69999999999999" customHeight="1" x14ac:dyDescent="0.4">
      <c r="A180" s="107"/>
      <c r="B180" s="55"/>
      <c r="D180" s="110"/>
      <c r="E180" s="671"/>
      <c r="F180" s="109"/>
      <c r="H180" s="109"/>
      <c r="I180" s="111"/>
      <c r="J180" s="673"/>
      <c r="K180" s="671"/>
      <c r="L180" s="109"/>
      <c r="M180" s="674"/>
    </row>
    <row r="181" spans="1:13" s="67" customFormat="1" ht="30" customHeight="1" x14ac:dyDescent="0.4">
      <c r="A181" s="107"/>
      <c r="B181" s="55"/>
      <c r="D181" s="110"/>
      <c r="E181" s="671"/>
      <c r="F181" s="671"/>
      <c r="H181" s="109"/>
      <c r="I181" s="204"/>
      <c r="J181" s="673"/>
      <c r="K181" s="671"/>
      <c r="L181" s="109"/>
      <c r="M181" s="674"/>
    </row>
    <row r="182" spans="1:13" s="67" customFormat="1" ht="30" customHeight="1" x14ac:dyDescent="0.4">
      <c r="A182" s="107"/>
      <c r="B182" s="55"/>
      <c r="D182" s="110"/>
      <c r="E182" s="671"/>
      <c r="F182" s="671"/>
      <c r="H182" s="109"/>
      <c r="I182" s="204"/>
      <c r="J182" s="673"/>
      <c r="K182" s="671"/>
      <c r="L182" s="109"/>
      <c r="M182" s="674"/>
    </row>
    <row r="183" spans="1:13" s="67" customFormat="1" ht="30" customHeight="1" x14ac:dyDescent="0.4">
      <c r="A183" s="107"/>
      <c r="B183" s="55"/>
      <c r="D183" s="110"/>
      <c r="E183" s="671"/>
      <c r="F183" s="671"/>
      <c r="H183" s="109"/>
      <c r="I183" s="204"/>
      <c r="J183" s="673"/>
      <c r="K183" s="671"/>
      <c r="L183" s="109"/>
      <c r="M183" s="674"/>
    </row>
    <row r="184" spans="1:13" s="67" customFormat="1" ht="42" customHeight="1" x14ac:dyDescent="0.4">
      <c r="A184" s="107"/>
      <c r="B184" s="55"/>
      <c r="D184" s="110"/>
      <c r="E184" s="671"/>
      <c r="F184" s="671"/>
      <c r="H184" s="109"/>
      <c r="I184" s="203"/>
      <c r="J184" s="673"/>
      <c r="K184" s="671"/>
      <c r="L184" s="109"/>
      <c r="M184" s="674"/>
    </row>
    <row r="185" spans="1:13" s="67" customFormat="1" ht="42" customHeight="1" x14ac:dyDescent="0.4">
      <c r="A185" s="107"/>
      <c r="B185" s="55"/>
      <c r="D185" s="110"/>
      <c r="E185" s="671"/>
      <c r="F185" s="671"/>
      <c r="H185" s="109"/>
      <c r="I185" s="111"/>
      <c r="J185" s="673"/>
      <c r="K185" s="671"/>
      <c r="L185" s="109"/>
      <c r="M185" s="674"/>
    </row>
    <row r="186" spans="1:13" s="67" customFormat="1" ht="42" customHeight="1" x14ac:dyDescent="0.4">
      <c r="A186" s="107"/>
      <c r="B186" s="55"/>
      <c r="D186" s="110"/>
      <c r="E186" s="671"/>
      <c r="F186" s="671"/>
      <c r="H186" s="109"/>
      <c r="I186" s="111"/>
      <c r="J186" s="673"/>
      <c r="K186" s="671"/>
      <c r="L186" s="109"/>
      <c r="M186" s="674"/>
    </row>
    <row r="187" spans="1:13" s="67" customFormat="1" ht="30" customHeight="1" x14ac:dyDescent="0.4">
      <c r="A187" s="107"/>
      <c r="B187" s="55"/>
      <c r="D187" s="110"/>
      <c r="E187" s="671"/>
      <c r="F187" s="109"/>
      <c r="H187" s="109"/>
      <c r="I187" s="111"/>
      <c r="J187" s="673"/>
      <c r="K187" s="671"/>
      <c r="L187" s="671"/>
      <c r="M187" s="674"/>
    </row>
    <row r="188" spans="1:13" s="67" customFormat="1" ht="30" customHeight="1" x14ac:dyDescent="0.4">
      <c r="A188" s="107"/>
      <c r="B188" s="55"/>
      <c r="D188" s="110"/>
      <c r="E188" s="671"/>
      <c r="F188" s="109"/>
      <c r="H188" s="109"/>
      <c r="I188" s="111"/>
      <c r="J188" s="673"/>
      <c r="K188" s="671"/>
      <c r="L188" s="671"/>
      <c r="M188" s="674"/>
    </row>
    <row r="189" spans="1:13" s="67" customFormat="1" ht="30" customHeight="1" x14ac:dyDescent="0.4">
      <c r="A189" s="107"/>
      <c r="B189" s="55"/>
      <c r="D189" s="110"/>
      <c r="E189" s="671"/>
      <c r="F189" s="109"/>
      <c r="H189" s="109"/>
      <c r="I189" s="203"/>
      <c r="J189" s="673"/>
      <c r="K189" s="671"/>
      <c r="L189" s="671"/>
      <c r="M189" s="674"/>
    </row>
    <row r="190" spans="1:13" s="67" customFormat="1" ht="103.95" customHeight="1" x14ac:dyDescent="0.4">
      <c r="A190" s="107"/>
      <c r="B190" s="55"/>
      <c r="D190" s="110"/>
      <c r="E190" s="671"/>
      <c r="F190" s="671"/>
      <c r="H190" s="109"/>
      <c r="I190" s="111"/>
      <c r="J190" s="673"/>
      <c r="K190" s="671"/>
      <c r="L190" s="109"/>
      <c r="M190" s="674"/>
    </row>
    <row r="191" spans="1:13" s="67" customFormat="1" ht="70.2" customHeight="1" x14ac:dyDescent="0.4">
      <c r="A191" s="107"/>
      <c r="B191" s="55"/>
      <c r="D191" s="110"/>
      <c r="E191" s="671"/>
      <c r="F191" s="671"/>
      <c r="H191" s="109"/>
      <c r="I191" s="111"/>
      <c r="J191" s="673"/>
      <c r="K191" s="671"/>
      <c r="L191" s="109"/>
      <c r="M191" s="674"/>
    </row>
    <row r="192" spans="1:13" s="67" customFormat="1" ht="56.25" customHeight="1" x14ac:dyDescent="0.4">
      <c r="A192" s="107"/>
      <c r="B192" s="55"/>
      <c r="D192" s="110"/>
      <c r="E192" s="671"/>
      <c r="F192" s="671"/>
      <c r="H192" s="109"/>
      <c r="I192" s="111"/>
      <c r="J192" s="673"/>
      <c r="K192" s="671"/>
      <c r="L192" s="109"/>
      <c r="M192" s="674"/>
    </row>
    <row r="193" spans="1:24" s="67" customFormat="1" ht="56.25" customHeight="1" x14ac:dyDescent="0.4">
      <c r="A193" s="107"/>
      <c r="B193" s="55"/>
      <c r="D193" s="110"/>
      <c r="E193" s="671"/>
      <c r="F193" s="671"/>
      <c r="H193" s="109"/>
      <c r="I193" s="111"/>
      <c r="J193" s="673"/>
      <c r="K193" s="671"/>
      <c r="L193" s="109"/>
      <c r="M193" s="674"/>
    </row>
    <row r="194" spans="1:24" s="67" customFormat="1" ht="56.25" customHeight="1" x14ac:dyDescent="0.4">
      <c r="A194" s="107"/>
      <c r="B194" s="55"/>
      <c r="D194" s="110"/>
      <c r="E194" s="671"/>
      <c r="F194" s="671"/>
      <c r="H194" s="109"/>
      <c r="I194" s="111"/>
      <c r="J194" s="673"/>
      <c r="K194" s="671"/>
      <c r="L194" s="109"/>
      <c r="M194" s="674"/>
    </row>
    <row r="195" spans="1:24" s="67" customFormat="1" ht="56.25" customHeight="1" x14ac:dyDescent="0.4">
      <c r="A195" s="107"/>
      <c r="B195" s="55"/>
      <c r="D195" s="110"/>
      <c r="E195" s="671"/>
      <c r="F195" s="671"/>
      <c r="H195" s="109"/>
      <c r="I195" s="111"/>
      <c r="J195" s="673"/>
      <c r="K195" s="671"/>
      <c r="L195" s="109"/>
      <c r="M195" s="674"/>
    </row>
    <row r="196" spans="1:24" s="67" customFormat="1" ht="14.25" customHeight="1" x14ac:dyDescent="0.4">
      <c r="A196" s="107"/>
      <c r="B196" s="55"/>
      <c r="D196" s="110"/>
      <c r="E196" s="109"/>
      <c r="I196" s="112"/>
    </row>
    <row r="197" spans="1:24" s="52" customFormat="1" ht="15" hidden="1" customHeight="1" x14ac:dyDescent="0.4">
      <c r="A197" s="107"/>
      <c r="B197" s="55"/>
      <c r="D197" s="110"/>
      <c r="E197" s="120"/>
      <c r="F197" s="54"/>
      <c r="I197" s="121"/>
      <c r="J197" s="54"/>
      <c r="K197" s="54"/>
      <c r="M197" s="54"/>
      <c r="O197" s="55"/>
      <c r="P197" s="55"/>
      <c r="Q197" s="55"/>
      <c r="R197" s="55"/>
      <c r="S197" s="55"/>
      <c r="T197" s="55"/>
      <c r="U197" s="55"/>
      <c r="V197" s="55"/>
      <c r="W197" s="55"/>
      <c r="X197" s="55"/>
    </row>
    <row r="198" spans="1:24" s="52" customFormat="1" ht="15" hidden="1" customHeight="1" x14ac:dyDescent="0.4">
      <c r="A198" s="107"/>
      <c r="B198" s="55"/>
      <c r="D198" s="110"/>
      <c r="E198" s="120"/>
      <c r="F198" s="54"/>
      <c r="I198" s="121"/>
      <c r="J198" s="54"/>
      <c r="K198" s="54"/>
      <c r="M198" s="54"/>
      <c r="O198" s="55"/>
      <c r="P198" s="55"/>
      <c r="Q198" s="55"/>
      <c r="R198" s="55"/>
      <c r="S198" s="55"/>
      <c r="T198" s="55"/>
      <c r="U198" s="55"/>
      <c r="V198" s="55"/>
      <c r="W198" s="55"/>
      <c r="X198" s="55"/>
    </row>
    <row r="199" spans="1:24" s="52" customFormat="1" ht="15" hidden="1" customHeight="1" x14ac:dyDescent="0.4">
      <c r="A199" s="107"/>
      <c r="B199" s="55"/>
      <c r="D199" s="110"/>
      <c r="E199" s="120"/>
      <c r="F199" s="54"/>
      <c r="I199" s="121"/>
      <c r="J199" s="54"/>
      <c r="K199" s="54"/>
      <c r="M199" s="54"/>
      <c r="O199" s="55"/>
      <c r="P199" s="55"/>
      <c r="Q199" s="55"/>
      <c r="R199" s="55"/>
      <c r="S199" s="55"/>
      <c r="T199" s="55"/>
      <c r="U199" s="55"/>
      <c r="V199" s="55"/>
      <c r="W199" s="55"/>
      <c r="X199" s="55"/>
    </row>
    <row r="200" spans="1:24" s="52" customFormat="1" ht="15" hidden="1" customHeight="1" x14ac:dyDescent="0.4">
      <c r="A200" s="107"/>
      <c r="B200" s="55"/>
      <c r="D200" s="110"/>
      <c r="E200" s="120"/>
      <c r="F200" s="54"/>
      <c r="I200" s="121"/>
      <c r="J200" s="54"/>
      <c r="K200" s="54"/>
      <c r="M200" s="54"/>
      <c r="O200" s="55"/>
      <c r="P200" s="55"/>
      <c r="Q200" s="55"/>
      <c r="R200" s="55"/>
      <c r="S200" s="55"/>
      <c r="T200" s="55"/>
      <c r="U200" s="55"/>
      <c r="V200" s="55"/>
      <c r="W200" s="55"/>
      <c r="X200" s="55"/>
    </row>
    <row r="201" spans="1:24" s="52" customFormat="1" ht="15" hidden="1" customHeight="1" x14ac:dyDescent="0.4">
      <c r="A201" s="107"/>
      <c r="B201" s="55"/>
      <c r="D201" s="110"/>
      <c r="E201" s="120"/>
      <c r="F201" s="54"/>
      <c r="I201" s="121"/>
      <c r="J201" s="54"/>
      <c r="K201" s="54"/>
      <c r="M201" s="54"/>
      <c r="O201" s="55"/>
      <c r="P201" s="55"/>
      <c r="Q201" s="55"/>
      <c r="R201" s="55"/>
      <c r="S201" s="55"/>
      <c r="T201" s="55"/>
      <c r="U201" s="55"/>
      <c r="V201" s="55"/>
      <c r="W201" s="55"/>
      <c r="X201" s="55"/>
    </row>
    <row r="202" spans="1:24" s="52" customFormat="1" ht="15" hidden="1" customHeight="1" x14ac:dyDescent="0.4">
      <c r="A202" s="107"/>
      <c r="B202" s="55"/>
      <c r="D202" s="110"/>
      <c r="E202" s="120"/>
      <c r="F202" s="54"/>
      <c r="I202" s="121"/>
      <c r="J202" s="54"/>
      <c r="K202" s="54"/>
      <c r="M202" s="54"/>
      <c r="O202" s="55"/>
      <c r="P202" s="55"/>
      <c r="Q202" s="55"/>
      <c r="R202" s="55"/>
      <c r="S202" s="55"/>
      <c r="T202" s="55"/>
      <c r="U202" s="55"/>
      <c r="V202" s="55"/>
      <c r="W202" s="55"/>
      <c r="X202" s="55"/>
    </row>
    <row r="203" spans="1:24" s="52" customFormat="1" ht="15" hidden="1" customHeight="1" x14ac:dyDescent="0.4">
      <c r="A203" s="107"/>
      <c r="B203" s="55"/>
      <c r="D203" s="110"/>
      <c r="E203" s="120"/>
      <c r="F203" s="54"/>
      <c r="I203" s="121"/>
      <c r="J203" s="54"/>
      <c r="K203" s="54"/>
      <c r="M203" s="54"/>
      <c r="O203" s="55"/>
      <c r="P203" s="55"/>
      <c r="Q203" s="55"/>
      <c r="R203" s="55"/>
      <c r="S203" s="55"/>
      <c r="T203" s="55"/>
      <c r="U203" s="55"/>
      <c r="V203" s="55"/>
      <c r="W203" s="55"/>
      <c r="X203" s="55"/>
    </row>
    <row r="204" spans="1:24" s="52" customFormat="1" ht="15" hidden="1" customHeight="1" x14ac:dyDescent="0.4">
      <c r="A204" s="107"/>
      <c r="B204" s="55"/>
      <c r="D204" s="110"/>
      <c r="E204" s="120"/>
      <c r="F204" s="54"/>
      <c r="I204" s="121"/>
      <c r="J204" s="54"/>
      <c r="K204" s="54"/>
      <c r="M204" s="54"/>
      <c r="O204" s="55"/>
      <c r="P204" s="55"/>
      <c r="Q204" s="55"/>
      <c r="R204" s="55"/>
      <c r="S204" s="55"/>
      <c r="T204" s="55"/>
      <c r="U204" s="55"/>
      <c r="V204" s="55"/>
      <c r="W204" s="55"/>
      <c r="X204" s="55"/>
    </row>
    <row r="205" spans="1:24" s="52" customFormat="1" ht="15" hidden="1" customHeight="1" x14ac:dyDescent="0.4">
      <c r="A205" s="107"/>
      <c r="B205" s="55"/>
      <c r="D205" s="110"/>
      <c r="E205" s="120"/>
      <c r="F205" s="54"/>
      <c r="I205" s="121"/>
      <c r="J205" s="54"/>
      <c r="K205" s="54"/>
      <c r="M205" s="54"/>
      <c r="O205" s="55"/>
      <c r="P205" s="55"/>
      <c r="Q205" s="55"/>
      <c r="R205" s="55"/>
      <c r="S205" s="55"/>
      <c r="T205" s="55"/>
      <c r="U205" s="55"/>
      <c r="V205" s="55"/>
      <c r="W205" s="55"/>
      <c r="X205" s="55"/>
    </row>
    <row r="206" spans="1:24" s="52" customFormat="1" ht="15" hidden="1" customHeight="1" x14ac:dyDescent="0.4">
      <c r="A206" s="107"/>
      <c r="B206" s="55"/>
      <c r="D206" s="110"/>
      <c r="E206" s="120"/>
      <c r="F206" s="54"/>
      <c r="I206" s="121"/>
      <c r="J206" s="54"/>
      <c r="K206" s="54"/>
      <c r="M206" s="54"/>
      <c r="O206" s="55"/>
      <c r="P206" s="55"/>
      <c r="Q206" s="55"/>
      <c r="R206" s="55"/>
      <c r="S206" s="55"/>
      <c r="T206" s="55"/>
      <c r="U206" s="55"/>
      <c r="V206" s="55"/>
      <c r="W206" s="55"/>
      <c r="X206" s="55"/>
    </row>
    <row r="207" spans="1:24" s="52" customFormat="1" ht="15" hidden="1" customHeight="1" x14ac:dyDescent="0.4">
      <c r="A207" s="107"/>
      <c r="B207" s="55"/>
      <c r="D207" s="110"/>
      <c r="E207" s="120"/>
      <c r="F207" s="54"/>
      <c r="I207" s="121"/>
      <c r="J207" s="54"/>
      <c r="K207" s="54"/>
      <c r="M207" s="54"/>
      <c r="O207" s="55"/>
      <c r="P207" s="55"/>
      <c r="Q207" s="55"/>
      <c r="R207" s="55"/>
      <c r="S207" s="55"/>
      <c r="T207" s="55"/>
      <c r="U207" s="55"/>
      <c r="V207" s="55"/>
      <c r="W207" s="55"/>
      <c r="X207" s="55"/>
    </row>
    <row r="208" spans="1:24" s="52" customFormat="1" ht="15" hidden="1" customHeight="1" x14ac:dyDescent="0.4">
      <c r="A208" s="107"/>
      <c r="B208" s="55"/>
      <c r="D208" s="110"/>
      <c r="E208" s="120"/>
      <c r="F208" s="54"/>
      <c r="I208" s="121"/>
      <c r="J208" s="54"/>
      <c r="K208" s="54"/>
      <c r="M208" s="54"/>
      <c r="O208" s="55"/>
      <c r="P208" s="55"/>
      <c r="Q208" s="55"/>
      <c r="R208" s="55"/>
      <c r="S208" s="55"/>
      <c r="T208" s="55"/>
      <c r="U208" s="55"/>
      <c r="V208" s="55"/>
      <c r="W208" s="55"/>
      <c r="X208" s="55"/>
    </row>
    <row r="209" spans="1:24" s="54" customFormat="1" ht="15" hidden="1" customHeight="1" x14ac:dyDescent="0.4">
      <c r="A209" s="107"/>
      <c r="B209" s="55"/>
      <c r="C209" s="52"/>
      <c r="D209" s="110"/>
      <c r="E209" s="120"/>
      <c r="G209" s="52"/>
      <c r="H209" s="52"/>
      <c r="I209" s="121"/>
      <c r="L209" s="52"/>
      <c r="N209" s="52"/>
      <c r="O209" s="55"/>
      <c r="P209" s="55"/>
      <c r="Q209" s="55"/>
      <c r="R209" s="55"/>
      <c r="S209" s="55"/>
      <c r="T209" s="55"/>
      <c r="U209" s="55"/>
      <c r="V209" s="55"/>
      <c r="W209" s="55"/>
      <c r="X209" s="55"/>
    </row>
    <row r="210" spans="1:24" s="54" customFormat="1" ht="15" hidden="1" customHeight="1" x14ac:dyDescent="0.4">
      <c r="A210" s="107"/>
      <c r="B210" s="55"/>
      <c r="C210" s="52"/>
      <c r="D210" s="110"/>
      <c r="E210" s="120"/>
      <c r="G210" s="52"/>
      <c r="H210" s="52"/>
      <c r="I210" s="121"/>
      <c r="L210" s="52"/>
      <c r="N210" s="52"/>
      <c r="O210" s="55"/>
      <c r="P210" s="55"/>
      <c r="Q210" s="55"/>
      <c r="R210" s="55"/>
      <c r="S210" s="55"/>
      <c r="T210" s="55"/>
      <c r="U210" s="55"/>
      <c r="V210" s="55"/>
      <c r="W210" s="55"/>
      <c r="X210" s="55"/>
    </row>
    <row r="211" spans="1:24" s="54" customFormat="1" ht="15" hidden="1" customHeight="1" x14ac:dyDescent="0.4">
      <c r="A211" s="107"/>
      <c r="B211" s="55"/>
      <c r="C211" s="52"/>
      <c r="D211" s="110"/>
      <c r="E211" s="120"/>
      <c r="G211" s="52"/>
      <c r="H211" s="52"/>
      <c r="I211" s="121"/>
      <c r="L211" s="52"/>
      <c r="N211" s="52"/>
      <c r="O211" s="55"/>
      <c r="P211" s="55"/>
      <c r="Q211" s="55"/>
      <c r="R211" s="55"/>
      <c r="S211" s="55"/>
      <c r="T211" s="55"/>
      <c r="U211" s="55"/>
      <c r="V211" s="55"/>
      <c r="W211" s="55"/>
      <c r="X211" s="55"/>
    </row>
    <row r="212" spans="1:24" s="54" customFormat="1" ht="15" hidden="1" customHeight="1" x14ac:dyDescent="0.4">
      <c r="A212" s="107"/>
      <c r="B212" s="55"/>
      <c r="C212" s="52"/>
      <c r="D212" s="110"/>
      <c r="E212" s="120"/>
      <c r="G212" s="52"/>
      <c r="H212" s="52"/>
      <c r="I212" s="121"/>
      <c r="L212" s="52"/>
      <c r="N212" s="52"/>
      <c r="O212" s="55"/>
      <c r="P212" s="55"/>
      <c r="Q212" s="55"/>
      <c r="R212" s="55"/>
      <c r="S212" s="55"/>
      <c r="T212" s="55"/>
      <c r="U212" s="55"/>
      <c r="V212" s="55"/>
      <c r="W212" s="55"/>
      <c r="X212" s="55"/>
    </row>
    <row r="213" spans="1:24" s="54" customFormat="1" ht="15" hidden="1" customHeight="1" x14ac:dyDescent="0.4">
      <c r="A213" s="107"/>
      <c r="B213" s="55"/>
      <c r="C213" s="52"/>
      <c r="D213" s="110"/>
      <c r="E213" s="120"/>
      <c r="G213" s="52"/>
      <c r="H213" s="52"/>
      <c r="I213" s="121"/>
      <c r="L213" s="52"/>
      <c r="N213" s="52"/>
      <c r="O213" s="55"/>
      <c r="P213" s="55"/>
      <c r="Q213" s="55"/>
      <c r="R213" s="55"/>
      <c r="S213" s="55"/>
      <c r="T213" s="55"/>
      <c r="U213" s="55"/>
      <c r="V213" s="55"/>
      <c r="W213" s="55"/>
      <c r="X213" s="55"/>
    </row>
    <row r="214" spans="1:24" s="54" customFormat="1" ht="15" hidden="1" customHeight="1" x14ac:dyDescent="0.4">
      <c r="A214" s="107"/>
      <c r="B214" s="55"/>
      <c r="C214" s="52"/>
      <c r="D214" s="110"/>
      <c r="E214" s="120"/>
      <c r="G214" s="52"/>
      <c r="H214" s="52"/>
      <c r="I214" s="121"/>
      <c r="L214" s="52"/>
      <c r="N214" s="52"/>
      <c r="O214" s="55"/>
      <c r="P214" s="55"/>
      <c r="Q214" s="55"/>
      <c r="R214" s="55"/>
      <c r="S214" s="55"/>
      <c r="T214" s="55"/>
      <c r="U214" s="55"/>
      <c r="V214" s="55"/>
      <c r="W214" s="55"/>
      <c r="X214" s="55"/>
    </row>
    <row r="215" spans="1:24" s="54" customFormat="1" ht="15" hidden="1" customHeight="1" x14ac:dyDescent="0.4">
      <c r="A215" s="107"/>
      <c r="B215" s="55"/>
      <c r="C215" s="52"/>
      <c r="D215" s="110"/>
      <c r="E215" s="120"/>
      <c r="G215" s="52"/>
      <c r="H215" s="52"/>
      <c r="I215" s="121"/>
      <c r="L215" s="52"/>
      <c r="N215" s="52"/>
      <c r="O215" s="55"/>
      <c r="P215" s="55"/>
      <c r="Q215" s="55"/>
      <c r="R215" s="55"/>
      <c r="S215" s="55"/>
      <c r="T215" s="55"/>
      <c r="U215" s="55"/>
      <c r="V215" s="55"/>
      <c r="W215" s="55"/>
      <c r="X215" s="55"/>
    </row>
    <row r="216" spans="1:24" s="54" customFormat="1" ht="15" hidden="1" customHeight="1" x14ac:dyDescent="0.4">
      <c r="A216" s="107"/>
      <c r="B216" s="55"/>
      <c r="C216" s="52"/>
      <c r="D216" s="110"/>
      <c r="E216" s="120"/>
      <c r="G216" s="52"/>
      <c r="H216" s="52"/>
      <c r="I216" s="121"/>
      <c r="L216" s="52"/>
      <c r="N216" s="52"/>
      <c r="O216" s="55"/>
      <c r="P216" s="55"/>
      <c r="Q216" s="55"/>
      <c r="R216" s="55"/>
      <c r="S216" s="55"/>
      <c r="T216" s="55"/>
      <c r="U216" s="55"/>
      <c r="V216" s="55"/>
      <c r="W216" s="55"/>
      <c r="X216" s="55"/>
    </row>
    <row r="217" spans="1:24" s="54" customFormat="1" ht="15" hidden="1" customHeight="1" x14ac:dyDescent="0.4">
      <c r="A217" s="107"/>
      <c r="B217" s="55"/>
      <c r="C217" s="52"/>
      <c r="D217" s="110"/>
      <c r="E217" s="120"/>
      <c r="G217" s="52"/>
      <c r="H217" s="52"/>
      <c r="I217" s="121"/>
      <c r="L217" s="52"/>
      <c r="N217" s="52"/>
      <c r="O217" s="55"/>
      <c r="P217" s="55"/>
      <c r="Q217" s="55"/>
      <c r="R217" s="55"/>
      <c r="S217" s="55"/>
      <c r="T217" s="55"/>
      <c r="U217" s="55"/>
      <c r="V217" s="55"/>
      <c r="W217" s="55"/>
      <c r="X217" s="55"/>
    </row>
    <row r="218" spans="1:24" s="54" customFormat="1" ht="15" hidden="1" customHeight="1" x14ac:dyDescent="0.4">
      <c r="A218" s="107"/>
      <c r="B218" s="55"/>
      <c r="C218" s="52"/>
      <c r="D218" s="110"/>
      <c r="E218" s="120"/>
      <c r="G218" s="52"/>
      <c r="H218" s="52"/>
      <c r="I218" s="121"/>
      <c r="L218" s="52"/>
      <c r="N218" s="52"/>
      <c r="O218" s="55"/>
      <c r="P218" s="55"/>
      <c r="Q218" s="55"/>
      <c r="R218" s="55"/>
      <c r="S218" s="55"/>
      <c r="T218" s="55"/>
      <c r="U218" s="55"/>
      <c r="V218" s="55"/>
      <c r="W218" s="55"/>
      <c r="X218" s="55"/>
    </row>
    <row r="219" spans="1:24" s="54" customFormat="1" ht="15" hidden="1" customHeight="1" x14ac:dyDescent="0.4">
      <c r="A219" s="107"/>
      <c r="B219" s="55"/>
      <c r="C219" s="52"/>
      <c r="D219" s="110"/>
      <c r="E219" s="120"/>
      <c r="G219" s="52"/>
      <c r="H219" s="52"/>
      <c r="I219" s="121"/>
      <c r="L219" s="52"/>
      <c r="N219" s="52"/>
      <c r="O219" s="55"/>
      <c r="P219" s="55"/>
      <c r="Q219" s="55"/>
      <c r="R219" s="55"/>
      <c r="S219" s="55"/>
      <c r="T219" s="55"/>
      <c r="U219" s="55"/>
      <c r="V219" s="55"/>
      <c r="W219" s="55"/>
      <c r="X219" s="55"/>
    </row>
    <row r="220" spans="1:24" s="54" customFormat="1" ht="15" hidden="1" customHeight="1" x14ac:dyDescent="0.4">
      <c r="A220" s="107"/>
      <c r="B220" s="55"/>
      <c r="C220" s="52"/>
      <c r="D220" s="110"/>
      <c r="E220" s="120"/>
      <c r="G220" s="52"/>
      <c r="H220" s="52"/>
      <c r="I220" s="121"/>
      <c r="L220" s="52"/>
      <c r="N220" s="52"/>
      <c r="O220" s="55"/>
      <c r="P220" s="55"/>
      <c r="Q220" s="55"/>
      <c r="R220" s="55"/>
      <c r="S220" s="55"/>
      <c r="T220" s="55"/>
      <c r="U220" s="55"/>
      <c r="V220" s="55"/>
      <c r="W220" s="55"/>
      <c r="X220" s="55"/>
    </row>
    <row r="221" spans="1:24" s="54" customFormat="1" ht="15" hidden="1" customHeight="1" x14ac:dyDescent="0.4">
      <c r="A221" s="107"/>
      <c r="B221" s="55"/>
      <c r="C221" s="52"/>
      <c r="D221" s="110"/>
      <c r="E221" s="120"/>
      <c r="G221" s="52"/>
      <c r="H221" s="52"/>
      <c r="I221" s="121"/>
      <c r="L221" s="52"/>
      <c r="N221" s="52"/>
      <c r="O221" s="55"/>
      <c r="P221" s="55"/>
      <c r="Q221" s="55"/>
      <c r="R221" s="55"/>
      <c r="S221" s="55"/>
      <c r="T221" s="55"/>
      <c r="U221" s="55"/>
      <c r="V221" s="55"/>
      <c r="W221" s="55"/>
      <c r="X221" s="55"/>
    </row>
    <row r="222" spans="1:24" s="54" customFormat="1" ht="15" hidden="1" customHeight="1" x14ac:dyDescent="0.4">
      <c r="A222" s="107"/>
      <c r="B222" s="55"/>
      <c r="C222" s="52"/>
      <c r="D222" s="110"/>
      <c r="E222" s="120"/>
      <c r="G222" s="52"/>
      <c r="H222" s="52"/>
      <c r="I222" s="121"/>
      <c r="L222" s="122"/>
      <c r="N222" s="52"/>
      <c r="O222" s="55"/>
      <c r="P222" s="55"/>
      <c r="Q222" s="55"/>
      <c r="R222" s="55"/>
      <c r="S222" s="55"/>
      <c r="T222" s="55"/>
      <c r="U222" s="55"/>
      <c r="V222" s="55"/>
      <c r="W222" s="55"/>
      <c r="X222" s="55"/>
    </row>
    <row r="223" spans="1:24" s="54" customFormat="1" ht="15" hidden="1" customHeight="1" x14ac:dyDescent="0.4">
      <c r="A223" s="107"/>
      <c r="B223" s="55"/>
      <c r="C223" s="52"/>
      <c r="D223" s="110"/>
      <c r="E223" s="120"/>
      <c r="G223" s="52"/>
      <c r="H223" s="52"/>
      <c r="I223" s="121"/>
      <c r="L223" s="122"/>
      <c r="N223" s="52"/>
      <c r="O223" s="55"/>
      <c r="P223" s="55"/>
      <c r="Q223" s="55"/>
      <c r="R223" s="55"/>
      <c r="S223" s="55"/>
      <c r="T223" s="55"/>
      <c r="U223" s="55"/>
      <c r="V223" s="55"/>
      <c r="W223" s="55"/>
      <c r="X223" s="55"/>
    </row>
    <row r="224" spans="1:24" s="54" customFormat="1" ht="15" hidden="1" customHeight="1" x14ac:dyDescent="0.4">
      <c r="A224" s="107"/>
      <c r="B224" s="55"/>
      <c r="C224" s="52"/>
      <c r="D224" s="110"/>
      <c r="E224" s="120"/>
      <c r="G224" s="52"/>
      <c r="H224" s="52"/>
      <c r="I224" s="121"/>
      <c r="L224" s="122"/>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row r="345" spans="2:24" s="107" customFormat="1" ht="15" hidden="1" customHeight="1" x14ac:dyDescent="0.4">
      <c r="B345" s="55"/>
      <c r="C345" s="52"/>
      <c r="D345" s="110"/>
      <c r="E345" s="120"/>
      <c r="F345" s="54"/>
      <c r="G345" s="52"/>
      <c r="H345" s="52"/>
      <c r="I345" s="121"/>
      <c r="J345" s="54"/>
      <c r="K345" s="54"/>
      <c r="L345" s="122"/>
      <c r="M345" s="54"/>
      <c r="N345" s="52"/>
      <c r="O345" s="55"/>
      <c r="P345" s="55"/>
      <c r="Q345" s="55"/>
      <c r="R345" s="55"/>
      <c r="S345" s="55"/>
      <c r="T345" s="55"/>
      <c r="U345" s="55"/>
      <c r="V345" s="55"/>
      <c r="W345" s="55"/>
      <c r="X345" s="55"/>
    </row>
    <row r="346" spans="2:24" s="107" customFormat="1" ht="15" hidden="1" customHeight="1" x14ac:dyDescent="0.4">
      <c r="B346" s="55"/>
      <c r="C346" s="52"/>
      <c r="D346" s="110"/>
      <c r="E346" s="120"/>
      <c r="F346" s="54"/>
      <c r="G346" s="52"/>
      <c r="H346" s="52"/>
      <c r="I346" s="121"/>
      <c r="J346" s="54"/>
      <c r="K346" s="54"/>
      <c r="L346" s="122"/>
      <c r="M346" s="54"/>
      <c r="N346" s="52"/>
      <c r="O346" s="55"/>
      <c r="P346" s="55"/>
      <c r="Q346" s="55"/>
      <c r="R346" s="55"/>
      <c r="S346" s="55"/>
      <c r="T346" s="55"/>
      <c r="U346" s="55"/>
      <c r="V346" s="55"/>
      <c r="W346" s="55"/>
      <c r="X346" s="55"/>
    </row>
    <row r="347" spans="2:24" s="107" customFormat="1" ht="15" hidden="1" customHeight="1" x14ac:dyDescent="0.4">
      <c r="B347" s="55"/>
      <c r="C347" s="52"/>
      <c r="D347" s="110"/>
      <c r="E347" s="120"/>
      <c r="F347" s="54"/>
      <c r="G347" s="52"/>
      <c r="H347" s="52"/>
      <c r="I347" s="121"/>
      <c r="J347" s="54"/>
      <c r="K347" s="54"/>
      <c r="L347" s="122"/>
      <c r="M347" s="54"/>
      <c r="N347" s="52"/>
      <c r="O347" s="55"/>
      <c r="P347" s="55"/>
      <c r="Q347" s="55"/>
      <c r="R347" s="55"/>
      <c r="S347" s="55"/>
      <c r="T347" s="55"/>
      <c r="U347" s="55"/>
      <c r="V347" s="55"/>
      <c r="W347" s="55"/>
      <c r="X347" s="55"/>
    </row>
    <row r="348" spans="2:24" s="107" customFormat="1" ht="15" hidden="1" customHeight="1" x14ac:dyDescent="0.4">
      <c r="B348" s="55"/>
      <c r="C348" s="52"/>
      <c r="D348" s="110"/>
      <c r="E348" s="120"/>
      <c r="F348" s="54"/>
      <c r="G348" s="52"/>
      <c r="H348" s="52"/>
      <c r="I348" s="121"/>
      <c r="J348" s="54"/>
      <c r="K348" s="54"/>
      <c r="L348" s="122"/>
      <c r="M348" s="54"/>
      <c r="N348" s="52"/>
      <c r="O348" s="55"/>
      <c r="P348" s="55"/>
      <c r="Q348" s="55"/>
      <c r="R348" s="55"/>
      <c r="S348" s="55"/>
      <c r="T348" s="55"/>
      <c r="U348" s="55"/>
      <c r="V348" s="55"/>
      <c r="W348" s="55"/>
      <c r="X348" s="55"/>
    </row>
    <row r="349" spans="2:24" s="107" customFormat="1" ht="15" hidden="1" customHeight="1" x14ac:dyDescent="0.4">
      <c r="B349" s="55"/>
      <c r="C349" s="52"/>
      <c r="D349" s="110"/>
      <c r="E349" s="120"/>
      <c r="F349" s="54"/>
      <c r="G349" s="52"/>
      <c r="H349" s="52"/>
      <c r="I349" s="121"/>
      <c r="J349" s="54"/>
      <c r="K349" s="54"/>
      <c r="L349" s="122"/>
      <c r="M349" s="54"/>
      <c r="N349" s="52"/>
      <c r="O349" s="55"/>
      <c r="P349" s="55"/>
      <c r="Q349" s="55"/>
      <c r="R349" s="55"/>
      <c r="S349" s="55"/>
      <c r="T349" s="55"/>
      <c r="U349" s="55"/>
      <c r="V349" s="55"/>
      <c r="W349" s="55"/>
      <c r="X349" s="55"/>
    </row>
    <row r="350" spans="2:24" s="107" customFormat="1" ht="15" hidden="1" customHeight="1" x14ac:dyDescent="0.4">
      <c r="B350" s="55"/>
      <c r="C350" s="52"/>
      <c r="D350" s="110"/>
      <c r="E350" s="120"/>
      <c r="F350" s="54"/>
      <c r="G350" s="52"/>
      <c r="H350" s="52"/>
      <c r="I350" s="121"/>
      <c r="J350" s="54"/>
      <c r="K350" s="54"/>
      <c r="L350" s="122"/>
      <c r="M350" s="54"/>
      <c r="N350" s="52"/>
      <c r="O350" s="55"/>
      <c r="P350" s="55"/>
      <c r="Q350" s="55"/>
      <c r="R350" s="55"/>
      <c r="S350" s="55"/>
      <c r="T350" s="55"/>
      <c r="U350" s="55"/>
      <c r="V350" s="55"/>
      <c r="W350" s="55"/>
      <c r="X350" s="55"/>
    </row>
    <row r="351" spans="2:24" s="107" customFormat="1" ht="15" hidden="1" customHeight="1" x14ac:dyDescent="0.4">
      <c r="B351" s="55"/>
      <c r="C351" s="52"/>
      <c r="D351" s="110"/>
      <c r="E351" s="120"/>
      <c r="F351" s="54"/>
      <c r="G351" s="52"/>
      <c r="H351" s="52"/>
      <c r="I351" s="121"/>
      <c r="J351" s="54"/>
      <c r="K351" s="54"/>
      <c r="L351" s="122"/>
      <c r="M351" s="54"/>
      <c r="N351" s="52"/>
      <c r="O351" s="55"/>
      <c r="P351" s="55"/>
      <c r="Q351" s="55"/>
      <c r="R351" s="55"/>
      <c r="S351" s="55"/>
      <c r="T351" s="55"/>
      <c r="U351" s="55"/>
      <c r="V351" s="55"/>
      <c r="W351" s="55"/>
      <c r="X351" s="55"/>
    </row>
    <row r="352" spans="2:24" s="107" customFormat="1" ht="15" hidden="1" customHeight="1" x14ac:dyDescent="0.4">
      <c r="B352" s="55"/>
      <c r="C352" s="52"/>
      <c r="D352" s="110"/>
      <c r="E352" s="120"/>
      <c r="F352" s="54"/>
      <c r="G352" s="52"/>
      <c r="H352" s="52"/>
      <c r="I352" s="121"/>
      <c r="J352" s="54"/>
      <c r="K352" s="54"/>
      <c r="L352" s="122"/>
      <c r="M352" s="54"/>
      <c r="N352" s="52"/>
      <c r="O352" s="55"/>
      <c r="P352" s="55"/>
      <c r="Q352" s="55"/>
      <c r="R352" s="55"/>
      <c r="S352" s="55"/>
      <c r="T352" s="55"/>
      <c r="U352" s="55"/>
      <c r="V352" s="55"/>
      <c r="W352" s="55"/>
      <c r="X352" s="55"/>
    </row>
    <row r="353" spans="2:24" s="107" customFormat="1" ht="15" hidden="1" customHeight="1" x14ac:dyDescent="0.4">
      <c r="B353" s="55"/>
      <c r="C353" s="52"/>
      <c r="D353" s="110"/>
      <c r="E353" s="120"/>
      <c r="F353" s="54"/>
      <c r="G353" s="52"/>
      <c r="H353" s="52"/>
      <c r="I353" s="121"/>
      <c r="J353" s="54"/>
      <c r="K353" s="54"/>
      <c r="L353" s="122"/>
      <c r="M353" s="54"/>
      <c r="N353" s="52"/>
      <c r="O353" s="55"/>
      <c r="P353" s="55"/>
      <c r="Q353" s="55"/>
      <c r="R353" s="55"/>
      <c r="S353" s="55"/>
      <c r="T353" s="55"/>
      <c r="U353" s="55"/>
      <c r="V353" s="55"/>
      <c r="W353" s="55"/>
      <c r="X353" s="55"/>
    </row>
    <row r="354" spans="2:24" s="107" customFormat="1" ht="15" hidden="1" customHeight="1" x14ac:dyDescent="0.4">
      <c r="B354" s="55"/>
      <c r="C354" s="52"/>
      <c r="D354" s="110"/>
      <c r="E354" s="120"/>
      <c r="F354" s="54"/>
      <c r="G354" s="52"/>
      <c r="H354" s="52"/>
      <c r="I354" s="121"/>
      <c r="J354" s="54"/>
      <c r="K354" s="54"/>
      <c r="L354" s="122"/>
      <c r="M354" s="54"/>
      <c r="N354" s="52"/>
      <c r="O354" s="55"/>
      <c r="P354" s="55"/>
      <c r="Q354" s="55"/>
      <c r="R354" s="55"/>
      <c r="S354" s="55"/>
      <c r="T354" s="55"/>
      <c r="U354" s="55"/>
      <c r="V354" s="55"/>
      <c r="W354" s="55"/>
      <c r="X354" s="55"/>
    </row>
    <row r="355" spans="2:24" s="107" customFormat="1" ht="15" hidden="1" customHeight="1" x14ac:dyDescent="0.4">
      <c r="B355" s="55"/>
      <c r="C355" s="52"/>
      <c r="D355" s="110"/>
      <c r="E355" s="120"/>
      <c r="F355" s="54"/>
      <c r="G355" s="52"/>
      <c r="H355" s="52"/>
      <c r="I355" s="121"/>
      <c r="J355" s="54"/>
      <c r="K355" s="54"/>
      <c r="L355" s="122"/>
      <c r="M355" s="54"/>
      <c r="N355" s="52"/>
      <c r="O355" s="55"/>
      <c r="P355" s="55"/>
      <c r="Q355" s="55"/>
      <c r="R355" s="55"/>
      <c r="S355" s="55"/>
      <c r="T355" s="55"/>
      <c r="U355" s="55"/>
      <c r="V355" s="55"/>
      <c r="W355" s="55"/>
      <c r="X355" s="55"/>
    </row>
    <row r="356" spans="2:24" s="107" customFormat="1" ht="15" hidden="1" customHeight="1" x14ac:dyDescent="0.4">
      <c r="B356" s="55"/>
      <c r="C356" s="52"/>
      <c r="D356" s="110"/>
      <c r="E356" s="120"/>
      <c r="F356" s="54"/>
      <c r="G356" s="52"/>
      <c r="H356" s="52"/>
      <c r="I356" s="121"/>
      <c r="J356" s="54"/>
      <c r="K356" s="54"/>
      <c r="L356" s="122"/>
      <c r="M356" s="54"/>
      <c r="N356" s="52"/>
      <c r="O356" s="55"/>
      <c r="P356" s="55"/>
      <c r="Q356" s="55"/>
      <c r="R356" s="55"/>
      <c r="S356" s="55"/>
      <c r="T356" s="55"/>
      <c r="U356" s="55"/>
      <c r="V356" s="55"/>
      <c r="W356" s="55"/>
      <c r="X356" s="55"/>
    </row>
    <row r="357" spans="2:24" s="107" customFormat="1" ht="15" hidden="1" customHeight="1" x14ac:dyDescent="0.4">
      <c r="B357" s="55"/>
      <c r="C357" s="52"/>
      <c r="D357" s="110"/>
      <c r="E357" s="120"/>
      <c r="F357" s="54"/>
      <c r="G357" s="52"/>
      <c r="H357" s="52"/>
      <c r="I357" s="121"/>
      <c r="J357" s="54"/>
      <c r="K357" s="54"/>
      <c r="L357" s="122"/>
      <c r="M357" s="54"/>
      <c r="N357" s="52"/>
      <c r="O357" s="55"/>
      <c r="P357" s="55"/>
      <c r="Q357" s="55"/>
      <c r="R357" s="55"/>
      <c r="S357" s="55"/>
      <c r="T357" s="55"/>
      <c r="U357" s="55"/>
      <c r="V357" s="55"/>
      <c r="W357" s="55"/>
      <c r="X357" s="55"/>
    </row>
    <row r="358" spans="2:24" s="107" customFormat="1" ht="15" hidden="1" customHeight="1" x14ac:dyDescent="0.4">
      <c r="B358" s="55"/>
      <c r="C358" s="52"/>
      <c r="D358" s="110"/>
      <c r="E358" s="120"/>
      <c r="F358" s="54"/>
      <c r="G358" s="52"/>
      <c r="H358" s="52"/>
      <c r="I358" s="121"/>
      <c r="J358" s="54"/>
      <c r="K358" s="54"/>
      <c r="L358" s="122"/>
      <c r="M358" s="54"/>
      <c r="N358" s="52"/>
      <c r="O358" s="55"/>
      <c r="P358" s="55"/>
      <c r="Q358" s="55"/>
      <c r="R358" s="55"/>
      <c r="S358" s="55"/>
      <c r="T358" s="55"/>
      <c r="U358" s="55"/>
      <c r="V358" s="55"/>
      <c r="W358" s="55"/>
      <c r="X358" s="55"/>
    </row>
    <row r="359" spans="2:24" s="107" customFormat="1" ht="15" hidden="1" customHeight="1" x14ac:dyDescent="0.4">
      <c r="B359" s="55"/>
      <c r="C359" s="52"/>
      <c r="D359" s="110"/>
      <c r="E359" s="120"/>
      <c r="F359" s="54"/>
      <c r="G359" s="52"/>
      <c r="H359" s="52"/>
      <c r="I359" s="121"/>
      <c r="J359" s="54"/>
      <c r="K359" s="54"/>
      <c r="L359" s="122"/>
      <c r="M359" s="54"/>
      <c r="N359" s="52"/>
      <c r="O359" s="55"/>
      <c r="P359" s="55"/>
      <c r="Q359" s="55"/>
      <c r="R359" s="55"/>
      <c r="S359" s="55"/>
      <c r="T359" s="55"/>
      <c r="U359" s="55"/>
      <c r="V359" s="55"/>
      <c r="W359" s="55"/>
      <c r="X359" s="55"/>
    </row>
    <row r="360" spans="2:24" s="107" customFormat="1" ht="15" hidden="1" customHeight="1" x14ac:dyDescent="0.4">
      <c r="B360" s="55"/>
      <c r="C360" s="52"/>
      <c r="D360" s="110"/>
      <c r="E360" s="120"/>
      <c r="F360" s="54"/>
      <c r="G360" s="52"/>
      <c r="H360" s="52"/>
      <c r="I360" s="121"/>
      <c r="J360" s="54"/>
      <c r="K360" s="54"/>
      <c r="L360" s="122"/>
      <c r="M360" s="54"/>
      <c r="N360" s="52"/>
      <c r="O360" s="55"/>
      <c r="P360" s="55"/>
      <c r="Q360" s="55"/>
      <c r="R360" s="55"/>
      <c r="S360" s="55"/>
      <c r="T360" s="55"/>
      <c r="U360" s="55"/>
      <c r="V360" s="55"/>
      <c r="W360" s="55"/>
      <c r="X360" s="55"/>
    </row>
    <row r="361" spans="2:24" s="107" customFormat="1" ht="15" hidden="1" customHeight="1" x14ac:dyDescent="0.4">
      <c r="B361" s="55"/>
      <c r="C361" s="52"/>
      <c r="D361" s="110"/>
      <c r="E361" s="120"/>
      <c r="F361" s="54"/>
      <c r="G361" s="52"/>
      <c r="H361" s="52"/>
      <c r="I361" s="121"/>
      <c r="J361" s="54"/>
      <c r="K361" s="54"/>
      <c r="L361" s="122"/>
      <c r="M361" s="54"/>
      <c r="N361" s="52"/>
      <c r="O361" s="55"/>
      <c r="P361" s="55"/>
      <c r="Q361" s="55"/>
      <c r="R361" s="55"/>
      <c r="S361" s="55"/>
      <c r="T361" s="55"/>
      <c r="U361" s="55"/>
      <c r="V361" s="55"/>
      <c r="W361" s="55"/>
      <c r="X361" s="55"/>
    </row>
    <row r="362" spans="2:24" s="107" customFormat="1" ht="15" hidden="1" customHeight="1" x14ac:dyDescent="0.4">
      <c r="B362" s="55"/>
      <c r="C362" s="52"/>
      <c r="D362" s="110"/>
      <c r="E362" s="120"/>
      <c r="F362" s="54"/>
      <c r="G362" s="52"/>
      <c r="H362" s="52"/>
      <c r="I362" s="121"/>
      <c r="J362" s="54"/>
      <c r="K362" s="54"/>
      <c r="L362" s="122"/>
      <c r="M362" s="54"/>
      <c r="N362" s="52"/>
      <c r="O362" s="55"/>
      <c r="P362" s="55"/>
      <c r="Q362" s="55"/>
      <c r="R362" s="55"/>
      <c r="S362" s="55"/>
      <c r="T362" s="55"/>
      <c r="U362" s="55"/>
      <c r="V362" s="55"/>
      <c r="W362" s="55"/>
      <c r="X362" s="55"/>
    </row>
    <row r="363" spans="2:24" s="107" customFormat="1" ht="15" hidden="1" customHeight="1" x14ac:dyDescent="0.4">
      <c r="B363" s="55"/>
      <c r="C363" s="52"/>
      <c r="D363" s="110"/>
      <c r="E363" s="120"/>
      <c r="F363" s="54"/>
      <c r="G363" s="52"/>
      <c r="H363" s="52"/>
      <c r="I363" s="121"/>
      <c r="J363" s="54"/>
      <c r="K363" s="54"/>
      <c r="L363" s="122"/>
      <c r="M363" s="54"/>
      <c r="N363" s="52"/>
      <c r="O363" s="55"/>
      <c r="P363" s="55"/>
      <c r="Q363" s="55"/>
      <c r="R363" s="55"/>
      <c r="S363" s="55"/>
      <c r="T363" s="55"/>
      <c r="U363" s="55"/>
      <c r="V363" s="55"/>
      <c r="W363" s="55"/>
      <c r="X363" s="55"/>
    </row>
    <row r="364" spans="2:24" s="107" customFormat="1" ht="15" hidden="1" customHeight="1" x14ac:dyDescent="0.4">
      <c r="B364" s="55"/>
      <c r="C364" s="52"/>
      <c r="D364" s="110"/>
      <c r="E364" s="120"/>
      <c r="F364" s="54"/>
      <c r="G364" s="52"/>
      <c r="H364" s="52"/>
      <c r="I364" s="121"/>
      <c r="J364" s="54"/>
      <c r="K364" s="54"/>
      <c r="L364" s="122"/>
      <c r="M364" s="54"/>
      <c r="N364" s="52"/>
      <c r="O364" s="55"/>
      <c r="P364" s="55"/>
      <c r="Q364" s="55"/>
      <c r="R364" s="55"/>
      <c r="S364" s="55"/>
      <c r="T364" s="55"/>
      <c r="U364" s="55"/>
      <c r="V364" s="55"/>
      <c r="W364" s="55"/>
      <c r="X364" s="55"/>
    </row>
    <row r="365" spans="2:24" s="107" customFormat="1" ht="15" hidden="1" customHeight="1" x14ac:dyDescent="0.4">
      <c r="B365" s="55"/>
      <c r="C365" s="52"/>
      <c r="D365" s="110"/>
      <c r="E365" s="120"/>
      <c r="F365" s="54"/>
      <c r="G365" s="52"/>
      <c r="H365" s="52"/>
      <c r="I365" s="121"/>
      <c r="J365" s="54"/>
      <c r="K365" s="54"/>
      <c r="L365" s="122"/>
      <c r="M365" s="54"/>
      <c r="N365" s="52"/>
      <c r="O365" s="55"/>
      <c r="P365" s="55"/>
      <c r="Q365" s="55"/>
      <c r="R365" s="55"/>
      <c r="S365" s="55"/>
      <c r="T365" s="55"/>
      <c r="U365" s="55"/>
      <c r="V365" s="55"/>
      <c r="W365" s="55"/>
      <c r="X365" s="55"/>
    </row>
    <row r="366" spans="2:24" s="107" customFormat="1" ht="15" hidden="1" customHeight="1" x14ac:dyDescent="0.4">
      <c r="B366" s="55"/>
      <c r="C366" s="52"/>
      <c r="D366" s="110"/>
      <c r="E366" s="120"/>
      <c r="F366" s="54"/>
      <c r="G366" s="52"/>
      <c r="H366" s="52"/>
      <c r="I366" s="121"/>
      <c r="J366" s="54"/>
      <c r="K366" s="54"/>
      <c r="L366" s="122"/>
      <c r="M366" s="54"/>
      <c r="N366" s="52"/>
      <c r="O366" s="55"/>
      <c r="P366" s="55"/>
      <c r="Q366" s="55"/>
      <c r="R366" s="55"/>
      <c r="S366" s="55"/>
      <c r="T366" s="55"/>
      <c r="U366" s="55"/>
      <c r="V366" s="55"/>
      <c r="W366" s="55"/>
      <c r="X366" s="55"/>
    </row>
    <row r="367" spans="2:24" s="107" customFormat="1" ht="15" hidden="1" customHeight="1" x14ac:dyDescent="0.4">
      <c r="B367" s="55"/>
      <c r="C367" s="52"/>
      <c r="D367" s="110"/>
      <c r="E367" s="120"/>
      <c r="F367" s="54"/>
      <c r="G367" s="52"/>
      <c r="H367" s="52"/>
      <c r="I367" s="121"/>
      <c r="J367" s="54"/>
      <c r="K367" s="54"/>
      <c r="L367" s="122"/>
      <c r="M367" s="54"/>
      <c r="N367" s="52"/>
      <c r="O367" s="55"/>
      <c r="P367" s="55"/>
      <c r="Q367" s="55"/>
      <c r="R367" s="55"/>
      <c r="S367" s="55"/>
      <c r="T367" s="55"/>
      <c r="U367" s="55"/>
      <c r="V367" s="55"/>
      <c r="W367" s="55"/>
      <c r="X367" s="55"/>
    </row>
    <row r="368" spans="2:24" s="107" customFormat="1" ht="15" hidden="1" customHeight="1" x14ac:dyDescent="0.4">
      <c r="B368" s="55"/>
      <c r="C368" s="52"/>
      <c r="D368" s="110"/>
      <c r="E368" s="120"/>
      <c r="F368" s="54"/>
      <c r="G368" s="52"/>
      <c r="H368" s="52"/>
      <c r="I368" s="121"/>
      <c r="J368" s="54"/>
      <c r="K368" s="54"/>
      <c r="L368" s="122"/>
      <c r="M368" s="54"/>
      <c r="N368" s="52"/>
      <c r="O368" s="55"/>
      <c r="P368" s="55"/>
      <c r="Q368" s="55"/>
      <c r="R368" s="55"/>
      <c r="S368" s="55"/>
      <c r="T368" s="55"/>
      <c r="U368" s="55"/>
      <c r="V368" s="55"/>
      <c r="W368" s="55"/>
      <c r="X368" s="55"/>
    </row>
    <row r="369" spans="2:24" s="107" customFormat="1" ht="15" hidden="1" customHeight="1" x14ac:dyDescent="0.4">
      <c r="B369" s="55"/>
      <c r="C369" s="52"/>
      <c r="D369" s="110"/>
      <c r="E369" s="120"/>
      <c r="F369" s="54"/>
      <c r="G369" s="52"/>
      <c r="H369" s="52"/>
      <c r="I369" s="121"/>
      <c r="J369" s="54"/>
      <c r="K369" s="54"/>
      <c r="L369" s="122"/>
      <c r="M369" s="54"/>
      <c r="N369" s="52"/>
      <c r="O369" s="55"/>
      <c r="P369" s="55"/>
      <c r="Q369" s="55"/>
      <c r="R369" s="55"/>
      <c r="S369" s="55"/>
      <c r="T369" s="55"/>
      <c r="U369" s="55"/>
      <c r="V369" s="55"/>
      <c r="W369" s="55"/>
      <c r="X369" s="55"/>
    </row>
    <row r="370" spans="2:24" s="107" customFormat="1" ht="15" hidden="1" customHeight="1" x14ac:dyDescent="0.4">
      <c r="B370" s="55"/>
      <c r="C370" s="52"/>
      <c r="D370" s="110"/>
      <c r="E370" s="120"/>
      <c r="F370" s="54"/>
      <c r="G370" s="52"/>
      <c r="H370" s="52"/>
      <c r="I370" s="121"/>
      <c r="J370" s="54"/>
      <c r="K370" s="54"/>
      <c r="L370" s="122"/>
      <c r="M370" s="54"/>
      <c r="N370" s="52"/>
      <c r="O370" s="55"/>
      <c r="P370" s="55"/>
      <c r="Q370" s="55"/>
      <c r="R370" s="55"/>
      <c r="S370" s="55"/>
      <c r="T370" s="55"/>
      <c r="U370" s="55"/>
      <c r="V370" s="55"/>
      <c r="W370" s="55"/>
      <c r="X370" s="55"/>
    </row>
    <row r="371" spans="2:24" s="107" customFormat="1" ht="15" hidden="1" customHeight="1" x14ac:dyDescent="0.4">
      <c r="B371" s="55"/>
      <c r="C371" s="52"/>
      <c r="D371" s="110"/>
      <c r="E371" s="120"/>
      <c r="F371" s="54"/>
      <c r="G371" s="52"/>
      <c r="H371" s="52"/>
      <c r="I371" s="121"/>
      <c r="J371" s="54"/>
      <c r="K371" s="54"/>
      <c r="L371" s="122"/>
      <c r="M371" s="54"/>
      <c r="N371" s="52"/>
      <c r="O371" s="55"/>
      <c r="P371" s="55"/>
      <c r="Q371" s="55"/>
      <c r="R371" s="55"/>
      <c r="S371" s="55"/>
      <c r="T371" s="55"/>
      <c r="U371" s="55"/>
      <c r="V371" s="55"/>
      <c r="W371" s="55"/>
      <c r="X371" s="55"/>
    </row>
    <row r="372" spans="2:24" s="107" customFormat="1" ht="15" hidden="1" customHeight="1" x14ac:dyDescent="0.4">
      <c r="B372" s="55"/>
      <c r="C372" s="52"/>
      <c r="D372" s="110"/>
      <c r="E372" s="120"/>
      <c r="F372" s="54"/>
      <c r="G372" s="52"/>
      <c r="H372" s="52"/>
      <c r="I372" s="121"/>
      <c r="J372" s="54"/>
      <c r="K372" s="54"/>
      <c r="L372" s="122"/>
      <c r="M372" s="54"/>
      <c r="N372" s="52"/>
      <c r="O372" s="55"/>
      <c r="P372" s="55"/>
      <c r="Q372" s="55"/>
      <c r="R372" s="55"/>
      <c r="S372" s="55"/>
      <c r="T372" s="55"/>
      <c r="U372" s="55"/>
      <c r="V372" s="55"/>
      <c r="W372" s="55"/>
      <c r="X372" s="55"/>
    </row>
    <row r="373" spans="2:24" s="107" customFormat="1" ht="15" hidden="1" customHeight="1" x14ac:dyDescent="0.4">
      <c r="B373" s="55"/>
      <c r="C373" s="52"/>
      <c r="D373" s="110"/>
      <c r="E373" s="120"/>
      <c r="F373" s="54"/>
      <c r="G373" s="52"/>
      <c r="H373" s="52"/>
      <c r="I373" s="121"/>
      <c r="J373" s="54"/>
      <c r="K373" s="54"/>
      <c r="L373" s="122"/>
      <c r="M373" s="54"/>
      <c r="N373" s="52"/>
      <c r="O373" s="55"/>
      <c r="P373" s="55"/>
      <c r="Q373" s="55"/>
      <c r="R373" s="55"/>
      <c r="S373" s="55"/>
      <c r="T373" s="55"/>
      <c r="U373" s="55"/>
      <c r="V373" s="55"/>
      <c r="W373" s="55"/>
      <c r="X373" s="55"/>
    </row>
    <row r="374" spans="2:24" s="107" customFormat="1" ht="15" hidden="1" customHeight="1" x14ac:dyDescent="0.4">
      <c r="B374" s="55"/>
      <c r="C374" s="52"/>
      <c r="D374" s="110"/>
      <c r="E374" s="120"/>
      <c r="F374" s="54"/>
      <c r="G374" s="52"/>
      <c r="H374" s="52"/>
      <c r="I374" s="121"/>
      <c r="J374" s="54"/>
      <c r="K374" s="54"/>
      <c r="L374" s="122"/>
      <c r="M374" s="54"/>
      <c r="N374" s="52"/>
      <c r="O374" s="55"/>
      <c r="P374" s="55"/>
      <c r="Q374" s="55"/>
      <c r="R374" s="55"/>
      <c r="S374" s="55"/>
      <c r="T374" s="55"/>
      <c r="U374" s="55"/>
      <c r="V374" s="55"/>
      <c r="W374" s="55"/>
      <c r="X374" s="55"/>
    </row>
    <row r="375" spans="2:24" s="107" customFormat="1" ht="15" hidden="1" customHeight="1" x14ac:dyDescent="0.4">
      <c r="B375" s="55"/>
      <c r="C375" s="52"/>
      <c r="D375" s="110"/>
      <c r="E375" s="120"/>
      <c r="F375" s="54"/>
      <c r="G375" s="52"/>
      <c r="H375" s="52"/>
      <c r="I375" s="121"/>
      <c r="J375" s="54"/>
      <c r="K375" s="54"/>
      <c r="L375" s="122"/>
      <c r="M375" s="54"/>
      <c r="N375" s="52"/>
      <c r="O375" s="55"/>
      <c r="P375" s="55"/>
      <c r="Q375" s="55"/>
      <c r="R375" s="55"/>
      <c r="S375" s="55"/>
      <c r="T375" s="55"/>
      <c r="U375" s="55"/>
      <c r="V375" s="55"/>
      <c r="W375" s="55"/>
      <c r="X375" s="55"/>
    </row>
    <row r="376" spans="2:24" s="107" customFormat="1" ht="15" hidden="1" customHeight="1" x14ac:dyDescent="0.4">
      <c r="B376" s="55"/>
      <c r="C376" s="52"/>
      <c r="D376" s="110"/>
      <c r="E376" s="120"/>
      <c r="F376" s="54"/>
      <c r="G376" s="52"/>
      <c r="H376" s="52"/>
      <c r="I376" s="121"/>
      <c r="J376" s="54"/>
      <c r="K376" s="54"/>
      <c r="L376" s="122"/>
      <c r="M376" s="54"/>
      <c r="N376" s="52"/>
      <c r="O376" s="55"/>
      <c r="P376" s="55"/>
      <c r="Q376" s="55"/>
      <c r="R376" s="55"/>
      <c r="S376" s="55"/>
      <c r="T376" s="55"/>
      <c r="U376" s="55"/>
      <c r="V376" s="55"/>
      <c r="W376" s="55"/>
      <c r="X376" s="55"/>
    </row>
    <row r="377" spans="2:24" s="107" customFormat="1" ht="15" hidden="1" customHeight="1" x14ac:dyDescent="0.4">
      <c r="B377" s="55"/>
      <c r="C377" s="52"/>
      <c r="D377" s="110"/>
      <c r="E377" s="120"/>
      <c r="F377" s="54"/>
      <c r="G377" s="52"/>
      <c r="H377" s="52"/>
      <c r="I377" s="121"/>
      <c r="J377" s="54"/>
      <c r="K377" s="54"/>
      <c r="L377" s="122"/>
      <c r="M377" s="54"/>
      <c r="N377" s="52"/>
      <c r="O377" s="55"/>
      <c r="P377" s="55"/>
      <c r="Q377" s="55"/>
      <c r="R377" s="55"/>
      <c r="S377" s="55"/>
      <c r="T377" s="55"/>
      <c r="U377" s="55"/>
      <c r="V377" s="55"/>
      <c r="W377" s="55"/>
      <c r="X377" s="55"/>
    </row>
    <row r="378" spans="2:24" s="107" customFormat="1" ht="15" hidden="1" customHeight="1" x14ac:dyDescent="0.4">
      <c r="B378" s="55"/>
      <c r="C378" s="52"/>
      <c r="D378" s="110"/>
      <c r="E378" s="120"/>
      <c r="F378" s="54"/>
      <c r="G378" s="52"/>
      <c r="H378" s="52"/>
      <c r="I378" s="121"/>
      <c r="J378" s="54"/>
      <c r="K378" s="54"/>
      <c r="L378" s="122"/>
      <c r="M378" s="54"/>
      <c r="N378" s="52"/>
      <c r="O378" s="55"/>
      <c r="P378" s="55"/>
      <c r="Q378" s="55"/>
      <c r="R378" s="55"/>
      <c r="S378" s="55"/>
      <c r="T378" s="55"/>
      <c r="U378" s="55"/>
      <c r="V378" s="55"/>
      <c r="W378" s="55"/>
      <c r="X378" s="55"/>
    </row>
    <row r="379" spans="2:24" s="107" customFormat="1" ht="15" hidden="1" customHeight="1" x14ac:dyDescent="0.4">
      <c r="B379" s="55"/>
      <c r="C379" s="52"/>
      <c r="D379" s="110"/>
      <c r="E379" s="120"/>
      <c r="F379" s="54"/>
      <c r="G379" s="52"/>
      <c r="H379" s="52"/>
      <c r="I379" s="121"/>
      <c r="J379" s="54"/>
      <c r="K379" s="54"/>
      <c r="L379" s="122"/>
      <c r="M379" s="54"/>
      <c r="N379" s="52"/>
      <c r="O379" s="55"/>
      <c r="P379" s="55"/>
      <c r="Q379" s="55"/>
      <c r="R379" s="55"/>
      <c r="S379" s="55"/>
      <c r="T379" s="55"/>
      <c r="U379" s="55"/>
      <c r="V379" s="55"/>
      <c r="W379" s="55"/>
      <c r="X379" s="55"/>
    </row>
    <row r="380" spans="2:24" s="107" customFormat="1" ht="15" hidden="1" customHeight="1" x14ac:dyDescent="0.4">
      <c r="B380" s="55"/>
      <c r="C380" s="52"/>
      <c r="D380" s="110"/>
      <c r="E380" s="120"/>
      <c r="F380" s="54"/>
      <c r="G380" s="52"/>
      <c r="H380" s="52"/>
      <c r="I380" s="121"/>
      <c r="J380" s="54"/>
      <c r="K380" s="54"/>
      <c r="L380" s="122"/>
      <c r="M380" s="54"/>
      <c r="N380" s="52"/>
      <c r="O380" s="55"/>
      <c r="P380" s="55"/>
      <c r="Q380" s="55"/>
      <c r="R380" s="55"/>
      <c r="S380" s="55"/>
      <c r="T380" s="55"/>
      <c r="U380" s="55"/>
      <c r="V380" s="55"/>
      <c r="W380" s="55"/>
      <c r="X380" s="55"/>
    </row>
    <row r="381" spans="2:24" s="107" customFormat="1" ht="15" hidden="1" customHeight="1" x14ac:dyDescent="0.4">
      <c r="B381" s="55"/>
      <c r="C381" s="52"/>
      <c r="D381" s="110"/>
      <c r="E381" s="120"/>
      <c r="F381" s="54"/>
      <c r="G381" s="52"/>
      <c r="H381" s="52"/>
      <c r="I381" s="121"/>
      <c r="J381" s="54"/>
      <c r="K381" s="54"/>
      <c r="L381" s="122"/>
      <c r="M381" s="54"/>
      <c r="N381" s="52"/>
      <c r="O381" s="55"/>
      <c r="P381" s="55"/>
      <c r="Q381" s="55"/>
      <c r="R381" s="55"/>
      <c r="S381" s="55"/>
      <c r="T381" s="55"/>
      <c r="U381" s="55"/>
      <c r="V381" s="55"/>
      <c r="W381" s="55"/>
      <c r="X381" s="55"/>
    </row>
    <row r="382" spans="2:24" s="107" customFormat="1" ht="15" hidden="1" customHeight="1" x14ac:dyDescent="0.4">
      <c r="B382" s="55"/>
      <c r="C382" s="52"/>
      <c r="D382" s="110"/>
      <c r="E382" s="120"/>
      <c r="F382" s="54"/>
      <c r="G382" s="52"/>
      <c r="H382" s="52"/>
      <c r="I382" s="121"/>
      <c r="J382" s="54"/>
      <c r="K382" s="54"/>
      <c r="L382" s="122"/>
      <c r="M382" s="54"/>
      <c r="N382" s="52"/>
      <c r="O382" s="55"/>
      <c r="P382" s="55"/>
      <c r="Q382" s="55"/>
      <c r="R382" s="55"/>
      <c r="S382" s="55"/>
      <c r="T382" s="55"/>
      <c r="U382" s="55"/>
      <c r="V382" s="55"/>
      <c r="W382" s="55"/>
      <c r="X382" s="55"/>
    </row>
  </sheetData>
  <sheetProtection algorithmName="SHA-512" hashValue="13jRnTV3B3wEzV7/lc3yi1uYKx/N3HyDcPstuA5TrC5Dq6Id6T18Wc8+8Ljb67ulG67JTE9nhx9SHeEPcojI+Q==" saltValue="BahjrOUsTlAsaq523FneTA==" spinCount="100000" sheet="1" objects="1" scenarios="1"/>
  <mergeCells count="85">
    <mergeCell ref="C150:J150"/>
    <mergeCell ref="E190:E195"/>
    <mergeCell ref="F190:F191"/>
    <mergeCell ref="J190:J195"/>
    <mergeCell ref="F177:F179"/>
    <mergeCell ref="J177:J180"/>
    <mergeCell ref="J154:J155"/>
    <mergeCell ref="J158:J159"/>
    <mergeCell ref="K190:K195"/>
    <mergeCell ref="M190:M195"/>
    <mergeCell ref="F192:F193"/>
    <mergeCell ref="F194:F195"/>
    <mergeCell ref="J184:J186"/>
    <mergeCell ref="K184:K186"/>
    <mergeCell ref="M184:M186"/>
    <mergeCell ref="J187:J189"/>
    <mergeCell ref="K187:K189"/>
    <mergeCell ref="L187:L189"/>
    <mergeCell ref="M187:M189"/>
    <mergeCell ref="K177:K180"/>
    <mergeCell ref="M177:M180"/>
    <mergeCell ref="E181:E189"/>
    <mergeCell ref="F181:F183"/>
    <mergeCell ref="J181:J183"/>
    <mergeCell ref="K181:K183"/>
    <mergeCell ref="M181:M183"/>
    <mergeCell ref="F184:F186"/>
    <mergeCell ref="E164:E180"/>
    <mergeCell ref="F164:F166"/>
    <mergeCell ref="J164:J166"/>
    <mergeCell ref="K164:K166"/>
    <mergeCell ref="M164:M166"/>
    <mergeCell ref="F167:F169"/>
    <mergeCell ref="J167:J176"/>
    <mergeCell ref="K167:K176"/>
    <mergeCell ref="M167:M176"/>
    <mergeCell ref="F170:F172"/>
    <mergeCell ref="K161:K163"/>
    <mergeCell ref="L161:L163"/>
    <mergeCell ref="M161:M163"/>
    <mergeCell ref="C162:J162"/>
    <mergeCell ref="K141:K146"/>
    <mergeCell ref="L141:L146"/>
    <mergeCell ref="M141:M146"/>
    <mergeCell ref="K147:K159"/>
    <mergeCell ref="M147:M159"/>
    <mergeCell ref="K135:K136"/>
    <mergeCell ref="L135:L136"/>
    <mergeCell ref="M135:M136"/>
    <mergeCell ref="K137:K140"/>
    <mergeCell ref="M137:M140"/>
    <mergeCell ref="K131:K132"/>
    <mergeCell ref="L131:L132"/>
    <mergeCell ref="M131:M132"/>
    <mergeCell ref="K133:K134"/>
    <mergeCell ref="L133:L134"/>
    <mergeCell ref="M133:M134"/>
    <mergeCell ref="K125:K127"/>
    <mergeCell ref="M125:M127"/>
    <mergeCell ref="K128:K130"/>
    <mergeCell ref="M128:M130"/>
    <mergeCell ref="K115:K124"/>
    <mergeCell ref="M115:M124"/>
    <mergeCell ref="L119:L121"/>
    <mergeCell ref="L108:L113"/>
    <mergeCell ref="M108:M113"/>
    <mergeCell ref="K81:K90"/>
    <mergeCell ref="M81:M90"/>
    <mergeCell ref="K91:K96"/>
    <mergeCell ref="M91:M96"/>
    <mergeCell ref="K97:K99"/>
    <mergeCell ref="M97:M99"/>
    <mergeCell ref="K100:K103"/>
    <mergeCell ref="M100:M103"/>
    <mergeCell ref="M104:M106"/>
    <mergeCell ref="I1:I2"/>
    <mergeCell ref="K2:K15"/>
    <mergeCell ref="L2:L15"/>
    <mergeCell ref="M2:M15"/>
    <mergeCell ref="K17:K79"/>
    <mergeCell ref="L17:L79"/>
    <mergeCell ref="M17:M79"/>
    <mergeCell ref="C3:J3"/>
    <mergeCell ref="C47:J47"/>
    <mergeCell ref="D48:I48"/>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7.88671875" style="120" customWidth="1"/>
    <col min="6" max="6" width="14.6640625" style="444" bestFit="1" customWidth="1"/>
    <col min="7" max="7" width="14.6640625" style="445" bestFit="1" customWidth="1"/>
    <col min="8" max="8" width="17.6640625" style="445"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390"/>
      <c r="G1" s="391"/>
      <c r="H1" s="391"/>
      <c r="I1" s="687" t="s">
        <v>135</v>
      </c>
      <c r="J1" s="129"/>
      <c r="K1" s="130"/>
      <c r="L1" s="131"/>
      <c r="M1" s="130"/>
      <c r="N1" s="131"/>
      <c r="O1" s="132"/>
      <c r="P1" s="132"/>
      <c r="Q1" s="55"/>
      <c r="R1" s="55"/>
      <c r="S1" s="55"/>
      <c r="T1" s="55"/>
      <c r="U1" s="55"/>
      <c r="V1" s="55"/>
      <c r="W1" s="55"/>
      <c r="X1" s="55"/>
    </row>
    <row r="2" spans="1:24" s="67" customFormat="1" ht="30" customHeight="1" x14ac:dyDescent="0.4">
      <c r="A2" s="56"/>
      <c r="B2" s="133"/>
      <c r="C2" s="58"/>
      <c r="D2" s="59" t="s">
        <v>133</v>
      </c>
      <c r="E2" s="60" t="s">
        <v>134</v>
      </c>
      <c r="F2" s="392">
        <v>2022</v>
      </c>
      <c r="G2" s="392">
        <v>2023</v>
      </c>
      <c r="H2" s="392">
        <v>2024</v>
      </c>
      <c r="I2" s="687"/>
      <c r="J2" s="63" t="s">
        <v>136</v>
      </c>
      <c r="K2" s="675"/>
      <c r="L2" s="675"/>
      <c r="M2" s="676"/>
      <c r="N2" s="66"/>
      <c r="O2" s="65"/>
      <c r="P2" s="65"/>
    </row>
    <row r="3" spans="1:24" s="67" customFormat="1" ht="157.94999999999999" customHeight="1" x14ac:dyDescent="0.4">
      <c r="A3" s="56"/>
      <c r="B3" s="133"/>
      <c r="C3" s="714" t="s">
        <v>504</v>
      </c>
      <c r="D3" s="695"/>
      <c r="E3" s="695"/>
      <c r="F3" s="695"/>
      <c r="G3" s="695"/>
      <c r="H3" s="695"/>
      <c r="I3" s="695"/>
      <c r="J3" s="695"/>
      <c r="K3" s="675"/>
      <c r="L3" s="675"/>
      <c r="M3" s="676"/>
      <c r="N3" s="66"/>
      <c r="O3" s="65"/>
      <c r="P3" s="65"/>
    </row>
    <row r="4" spans="1:24" s="67" customFormat="1" ht="140.4" customHeight="1" x14ac:dyDescent="0.4">
      <c r="A4" s="56"/>
      <c r="B4" s="133"/>
      <c r="C4" s="718" t="s">
        <v>505</v>
      </c>
      <c r="D4" s="719"/>
      <c r="E4" s="719"/>
      <c r="F4" s="719"/>
      <c r="G4" s="719"/>
      <c r="H4" s="719"/>
      <c r="I4" s="719"/>
      <c r="J4" s="719"/>
      <c r="K4" s="675"/>
      <c r="L4" s="675"/>
      <c r="M4" s="676"/>
      <c r="N4" s="66"/>
      <c r="O4" s="65"/>
      <c r="P4" s="65"/>
    </row>
    <row r="5" spans="1:24" s="67" customFormat="1" ht="21" customHeight="1" x14ac:dyDescent="0.4">
      <c r="A5" s="56"/>
      <c r="B5" s="133"/>
      <c r="C5" s="68"/>
      <c r="D5" s="69" t="s">
        <v>506</v>
      </c>
      <c r="E5" s="324"/>
      <c r="F5" s="325"/>
      <c r="G5" s="325"/>
      <c r="H5" s="325"/>
      <c r="I5" s="273"/>
      <c r="J5" s="208"/>
      <c r="K5" s="675"/>
      <c r="L5" s="675"/>
      <c r="M5" s="676"/>
      <c r="N5" s="66"/>
      <c r="O5" s="65"/>
      <c r="P5" s="65"/>
    </row>
    <row r="6" spans="1:24" s="67" customFormat="1" ht="21" customHeight="1" x14ac:dyDescent="0.4">
      <c r="A6" s="56"/>
      <c r="B6" s="184"/>
      <c r="C6" s="185"/>
      <c r="D6" s="99" t="s">
        <v>158</v>
      </c>
      <c r="E6" s="393"/>
      <c r="F6" s="394"/>
      <c r="G6" s="394"/>
      <c r="H6" s="394"/>
      <c r="I6" s="395"/>
      <c r="J6" s="396"/>
      <c r="K6" s="675"/>
      <c r="L6" s="675"/>
      <c r="M6" s="676"/>
      <c r="N6" s="66"/>
      <c r="O6" s="65"/>
      <c r="P6" s="65"/>
    </row>
    <row r="7" spans="1:24" s="67" customFormat="1" ht="41.4" customHeight="1" x14ac:dyDescent="0.4">
      <c r="A7" s="77"/>
      <c r="B7" s="133"/>
      <c r="C7" s="66"/>
      <c r="D7" s="101" t="s">
        <v>507</v>
      </c>
      <c r="E7" s="287" t="s">
        <v>508</v>
      </c>
      <c r="F7" s="397">
        <v>94.436332347762232</v>
      </c>
      <c r="G7" s="398">
        <v>96.683977252218867</v>
      </c>
      <c r="H7" s="399">
        <v>90.565187645376071</v>
      </c>
      <c r="I7" s="153" t="s">
        <v>509</v>
      </c>
      <c r="J7" s="101"/>
      <c r="K7" s="675"/>
      <c r="L7" s="675"/>
      <c r="M7" s="676"/>
      <c r="N7" s="66"/>
      <c r="O7" s="65"/>
      <c r="P7" s="65"/>
    </row>
    <row r="8" spans="1:24" s="67" customFormat="1" ht="43.95" customHeight="1" x14ac:dyDescent="0.4">
      <c r="A8" s="77"/>
      <c r="B8" s="133"/>
      <c r="C8" s="66"/>
      <c r="D8" s="78" t="s">
        <v>507</v>
      </c>
      <c r="E8" s="330" t="s">
        <v>510</v>
      </c>
      <c r="F8" s="400">
        <v>99.067322521657999</v>
      </c>
      <c r="G8" s="333">
        <v>97.4561641244171</v>
      </c>
      <c r="H8" s="331">
        <v>97.828796976023881</v>
      </c>
      <c r="I8" s="159" t="s">
        <v>447</v>
      </c>
      <c r="J8" s="78"/>
      <c r="K8" s="675"/>
      <c r="L8" s="675"/>
      <c r="M8" s="676"/>
      <c r="N8" s="66"/>
      <c r="O8" s="65"/>
      <c r="P8" s="65"/>
    </row>
    <row r="9" spans="1:24" s="67" customFormat="1" ht="30" customHeight="1" x14ac:dyDescent="0.4">
      <c r="A9" s="77"/>
      <c r="B9" s="133"/>
      <c r="C9" s="66"/>
      <c r="D9" s="78" t="s">
        <v>507</v>
      </c>
      <c r="E9" s="79" t="s">
        <v>511</v>
      </c>
      <c r="F9" s="401">
        <v>1E-3</v>
      </c>
      <c r="G9" s="333">
        <v>0.1557040181179993</v>
      </c>
      <c r="H9" s="331">
        <v>5.7675427133100698E-2</v>
      </c>
      <c r="I9" s="159" t="s">
        <v>512</v>
      </c>
      <c r="J9" s="78"/>
      <c r="K9" s="675"/>
      <c r="L9" s="675"/>
      <c r="M9" s="676"/>
      <c r="N9" s="66"/>
      <c r="O9" s="65"/>
      <c r="P9" s="65"/>
    </row>
    <row r="10" spans="1:24" s="67" customFormat="1" ht="33.6" hidden="1" x14ac:dyDescent="0.4">
      <c r="A10" s="77"/>
      <c r="B10" s="133"/>
      <c r="C10" s="66"/>
      <c r="D10" s="78" t="s">
        <v>507</v>
      </c>
      <c r="E10" s="330" t="s">
        <v>513</v>
      </c>
      <c r="F10" s="400">
        <v>55.254429347005001</v>
      </c>
      <c r="G10" s="402">
        <v>54.57</v>
      </c>
      <c r="H10" s="331">
        <v>50.341884193389475</v>
      </c>
      <c r="I10" s="403" t="s">
        <v>881</v>
      </c>
      <c r="J10" s="78"/>
      <c r="K10" s="675"/>
      <c r="L10" s="675"/>
      <c r="M10" s="676"/>
      <c r="N10" s="66"/>
      <c r="O10" s="65"/>
      <c r="P10" s="65"/>
    </row>
    <row r="11" spans="1:24" s="67" customFormat="1" ht="56.4" customHeight="1" x14ac:dyDescent="0.4">
      <c r="A11" s="77"/>
      <c r="B11" s="133"/>
      <c r="C11" s="66"/>
      <c r="D11" s="78" t="s">
        <v>507</v>
      </c>
      <c r="E11" s="79" t="s">
        <v>514</v>
      </c>
      <c r="F11" s="80">
        <v>1.1000000000000001</v>
      </c>
      <c r="G11" s="333">
        <v>0.4773801343182657</v>
      </c>
      <c r="H11" s="333">
        <v>0.7388919590290236</v>
      </c>
      <c r="I11" s="153" t="s">
        <v>419</v>
      </c>
      <c r="J11" s="78"/>
      <c r="K11" s="675"/>
      <c r="L11" s="675"/>
      <c r="M11" s="676"/>
      <c r="N11" s="66"/>
      <c r="O11" s="65"/>
      <c r="P11" s="65"/>
    </row>
    <row r="12" spans="1:24" s="67" customFormat="1" ht="61.2" customHeight="1" x14ac:dyDescent="0.4">
      <c r="A12" s="77"/>
      <c r="B12" s="133"/>
      <c r="C12" s="66"/>
      <c r="D12" s="78" t="s">
        <v>507</v>
      </c>
      <c r="E12" s="330" t="s">
        <v>515</v>
      </c>
      <c r="F12" s="400">
        <v>5.0619315606483337E-3</v>
      </c>
      <c r="G12" s="333">
        <v>0.14743125822895098</v>
      </c>
      <c r="H12" s="331">
        <v>0.157832864300951</v>
      </c>
      <c r="I12" s="159" t="s">
        <v>202</v>
      </c>
      <c r="J12" s="78"/>
      <c r="K12" s="675"/>
      <c r="L12" s="675"/>
      <c r="M12" s="676"/>
      <c r="N12" s="66"/>
      <c r="O12" s="65"/>
      <c r="P12" s="65"/>
    </row>
    <row r="13" spans="1:24" s="67" customFormat="1" ht="55.95" customHeight="1" x14ac:dyDescent="0.4">
      <c r="A13" s="77"/>
      <c r="B13" s="133"/>
      <c r="C13" s="66"/>
      <c r="D13" s="78" t="s">
        <v>507</v>
      </c>
      <c r="E13" s="79" t="s">
        <v>516</v>
      </c>
      <c r="F13" s="400">
        <v>0.21157928863070932</v>
      </c>
      <c r="G13" s="333">
        <v>1.3296646884634462</v>
      </c>
      <c r="H13" s="331">
        <v>0.86467958761091979</v>
      </c>
      <c r="I13" s="159" t="s">
        <v>396</v>
      </c>
      <c r="J13" s="78"/>
      <c r="K13" s="675"/>
      <c r="L13" s="675"/>
      <c r="M13" s="676"/>
      <c r="N13" s="66"/>
      <c r="O13" s="65"/>
      <c r="P13" s="65"/>
    </row>
    <row r="14" spans="1:24" s="67" customFormat="1" ht="48" customHeight="1" x14ac:dyDescent="0.4">
      <c r="A14" s="77"/>
      <c r="B14" s="133"/>
      <c r="C14" s="66"/>
      <c r="D14" s="78" t="s">
        <v>507</v>
      </c>
      <c r="E14" s="330" t="s">
        <v>517</v>
      </c>
      <c r="F14" s="108" t="s">
        <v>57</v>
      </c>
      <c r="G14" s="398">
        <v>4.1431965491391605</v>
      </c>
      <c r="H14" s="331">
        <v>5.5565297319432903</v>
      </c>
      <c r="I14" s="159" t="s">
        <v>518</v>
      </c>
      <c r="J14" s="79"/>
      <c r="K14" s="675"/>
      <c r="L14" s="675"/>
      <c r="M14" s="676"/>
      <c r="N14" s="66"/>
      <c r="O14" s="65"/>
      <c r="P14" s="65"/>
    </row>
    <row r="15" spans="1:24" s="67" customFormat="1" ht="52.95" customHeight="1" x14ac:dyDescent="0.4">
      <c r="A15" s="77"/>
      <c r="B15" s="133"/>
      <c r="C15" s="66"/>
      <c r="D15" s="78" t="s">
        <v>507</v>
      </c>
      <c r="E15" s="79" t="s">
        <v>519</v>
      </c>
      <c r="F15" s="108" t="s">
        <v>57</v>
      </c>
      <c r="G15" s="402">
        <v>1.7544193370781298E-3</v>
      </c>
      <c r="H15" s="404">
        <v>5.6132250170471505E-4</v>
      </c>
      <c r="I15" s="159" t="s">
        <v>520</v>
      </c>
      <c r="J15" s="78"/>
      <c r="K15" s="64"/>
      <c r="L15" s="64"/>
      <c r="M15" s="65"/>
      <c r="N15" s="66"/>
      <c r="O15" s="65"/>
      <c r="P15" s="65"/>
    </row>
    <row r="16" spans="1:24" s="67" customFormat="1" ht="50.4" customHeight="1" x14ac:dyDescent="0.4">
      <c r="A16" s="77"/>
      <c r="B16" s="133"/>
      <c r="C16" s="66"/>
      <c r="D16" s="78" t="s">
        <v>507</v>
      </c>
      <c r="E16" s="330" t="s">
        <v>521</v>
      </c>
      <c r="F16" s="108" t="s">
        <v>57</v>
      </c>
      <c r="G16" s="402">
        <v>1.815637588201186E-3</v>
      </c>
      <c r="H16" s="402">
        <v>0</v>
      </c>
      <c r="I16" s="159" t="s">
        <v>522</v>
      </c>
      <c r="J16" s="78"/>
      <c r="K16" s="675"/>
      <c r="L16" s="675"/>
      <c r="M16" s="676"/>
      <c r="N16" s="66"/>
      <c r="O16" s="65"/>
      <c r="P16" s="65"/>
    </row>
    <row r="17" spans="1:16" s="67" customFormat="1" ht="50.4" customHeight="1" x14ac:dyDescent="0.4">
      <c r="A17" s="77"/>
      <c r="B17" s="133"/>
      <c r="C17" s="66"/>
      <c r="D17" s="78" t="s">
        <v>507</v>
      </c>
      <c r="E17" s="79" t="s">
        <v>523</v>
      </c>
      <c r="F17" s="108">
        <v>5.78</v>
      </c>
      <c r="G17" s="333">
        <v>12.595873783850697</v>
      </c>
      <c r="H17" s="333">
        <v>11.561151391969558</v>
      </c>
      <c r="I17" s="159" t="s">
        <v>234</v>
      </c>
      <c r="J17" s="219"/>
      <c r="K17" s="675"/>
      <c r="L17" s="675"/>
      <c r="M17" s="676"/>
      <c r="N17" s="66"/>
      <c r="O17" s="65"/>
      <c r="P17" s="65"/>
    </row>
    <row r="18" spans="1:16" s="67" customFormat="1" ht="39" customHeight="1" x14ac:dyDescent="0.4">
      <c r="A18" s="77"/>
      <c r="B18" s="133"/>
      <c r="C18" s="66"/>
      <c r="D18" s="78" t="s">
        <v>507</v>
      </c>
      <c r="E18" s="79" t="s">
        <v>524</v>
      </c>
      <c r="F18" s="108" t="s">
        <v>57</v>
      </c>
      <c r="G18" s="333">
        <v>0.63963196016619772</v>
      </c>
      <c r="H18" s="402">
        <v>0.58776258059148578</v>
      </c>
      <c r="I18" s="159" t="s">
        <v>525</v>
      </c>
      <c r="J18" s="78"/>
      <c r="K18" s="675"/>
      <c r="L18" s="675"/>
      <c r="M18" s="676"/>
      <c r="N18" s="66"/>
      <c r="O18" s="65"/>
      <c r="P18" s="65"/>
    </row>
    <row r="19" spans="1:16" s="67" customFormat="1" ht="40.950000000000003" customHeight="1" x14ac:dyDescent="0.4">
      <c r="A19" s="77"/>
      <c r="B19" s="133"/>
      <c r="C19" s="66"/>
      <c r="D19" s="78" t="s">
        <v>507</v>
      </c>
      <c r="E19" s="197" t="s">
        <v>526</v>
      </c>
      <c r="F19" s="108" t="s">
        <v>57</v>
      </c>
      <c r="G19" s="333">
        <v>8.1702304653139032E-2</v>
      </c>
      <c r="H19" s="402">
        <v>3.2481867222542732E-2</v>
      </c>
      <c r="I19" s="159" t="s">
        <v>202</v>
      </c>
      <c r="J19" s="78"/>
      <c r="K19" s="675"/>
      <c r="L19" s="675"/>
      <c r="M19" s="676"/>
      <c r="N19" s="66"/>
      <c r="O19" s="65"/>
      <c r="P19" s="65"/>
    </row>
    <row r="20" spans="1:16" s="67" customFormat="1" ht="38.4" customHeight="1" x14ac:dyDescent="0.4">
      <c r="A20" s="77"/>
      <c r="B20" s="133"/>
      <c r="C20" s="66"/>
      <c r="D20" s="78" t="s">
        <v>507</v>
      </c>
      <c r="E20" s="79" t="s">
        <v>527</v>
      </c>
      <c r="F20" s="108" t="s">
        <v>57</v>
      </c>
      <c r="G20" s="404">
        <v>1.866469661866656E-2</v>
      </c>
      <c r="H20" s="404">
        <v>3.1792499731873773E-3</v>
      </c>
      <c r="I20" s="159" t="s">
        <v>528</v>
      </c>
      <c r="J20" s="78"/>
      <c r="K20" s="675"/>
      <c r="L20" s="675"/>
      <c r="M20" s="676"/>
      <c r="N20" s="66"/>
      <c r="O20" s="65"/>
      <c r="P20" s="65"/>
    </row>
    <row r="21" spans="1:16" s="67" customFormat="1" ht="30" customHeight="1" x14ac:dyDescent="0.4">
      <c r="A21" s="77"/>
      <c r="B21" s="133"/>
      <c r="C21" s="66"/>
      <c r="D21" s="78" t="s">
        <v>507</v>
      </c>
      <c r="E21" s="79" t="s">
        <v>529</v>
      </c>
      <c r="F21" s="108">
        <v>8.36</v>
      </c>
      <c r="G21" s="331">
        <v>10.877344463695835</v>
      </c>
      <c r="H21" s="331">
        <v>11.025671619323472</v>
      </c>
      <c r="I21" s="159" t="s">
        <v>197</v>
      </c>
      <c r="J21" s="78"/>
      <c r="K21" s="675"/>
      <c r="L21" s="675"/>
      <c r="M21" s="676"/>
      <c r="N21" s="66"/>
      <c r="O21" s="65"/>
      <c r="P21" s="65"/>
    </row>
    <row r="22" spans="1:16" s="67" customFormat="1" ht="30" customHeight="1" x14ac:dyDescent="0.4">
      <c r="A22" s="77"/>
      <c r="B22" s="133"/>
      <c r="C22" s="66"/>
      <c r="D22" s="78" t="s">
        <v>507</v>
      </c>
      <c r="E22" s="144" t="s">
        <v>530</v>
      </c>
      <c r="F22" s="80">
        <v>847</v>
      </c>
      <c r="G22" s="265">
        <v>1554</v>
      </c>
      <c r="H22" s="265">
        <v>3857</v>
      </c>
      <c r="I22" s="405">
        <v>1.4819819819819819</v>
      </c>
      <c r="J22" s="78"/>
      <c r="K22" s="675"/>
      <c r="L22" s="675"/>
      <c r="M22" s="676"/>
      <c r="N22" s="66"/>
      <c r="O22" s="65"/>
      <c r="P22" s="65"/>
    </row>
    <row r="23" spans="1:16" s="67" customFormat="1" ht="30.6" customHeight="1" x14ac:dyDescent="0.4">
      <c r="A23" s="77"/>
      <c r="B23" s="133"/>
      <c r="C23" s="66"/>
      <c r="D23" s="78" t="s">
        <v>507</v>
      </c>
      <c r="E23" s="144" t="s">
        <v>531</v>
      </c>
      <c r="F23" s="80" t="s">
        <v>57</v>
      </c>
      <c r="G23" s="265">
        <v>223</v>
      </c>
      <c r="H23" s="265">
        <v>391</v>
      </c>
      <c r="I23" s="405">
        <v>0.75336322869955152</v>
      </c>
      <c r="J23" s="79"/>
      <c r="K23" s="675"/>
      <c r="L23" s="675"/>
      <c r="M23" s="676"/>
      <c r="N23" s="66"/>
      <c r="O23" s="65"/>
      <c r="P23" s="65"/>
    </row>
    <row r="24" spans="1:16" s="67" customFormat="1" ht="30" customHeight="1" x14ac:dyDescent="0.4">
      <c r="A24" s="77"/>
      <c r="B24" s="133"/>
      <c r="C24" s="66"/>
      <c r="D24" s="78" t="s">
        <v>507</v>
      </c>
      <c r="E24" s="144" t="s">
        <v>532</v>
      </c>
      <c r="F24" s="80" t="s">
        <v>57</v>
      </c>
      <c r="G24" s="333">
        <v>379.15</v>
      </c>
      <c r="H24" s="333">
        <v>464.63</v>
      </c>
      <c r="I24" s="405">
        <v>0.22545166820519588</v>
      </c>
      <c r="J24" s="78"/>
      <c r="K24" s="675"/>
      <c r="L24" s="675"/>
      <c r="M24" s="676"/>
      <c r="N24" s="66"/>
      <c r="O24" s="65"/>
      <c r="P24" s="65"/>
    </row>
    <row r="25" spans="1:16" s="67" customFormat="1" ht="31.2" customHeight="1" x14ac:dyDescent="0.4">
      <c r="A25" s="77"/>
      <c r="B25" s="133"/>
      <c r="C25" s="66"/>
      <c r="D25" s="78" t="s">
        <v>507</v>
      </c>
      <c r="E25" s="330" t="s">
        <v>533</v>
      </c>
      <c r="F25" s="108">
        <v>5.0000000000000001E-4</v>
      </c>
      <c r="G25" s="404">
        <v>5.0137230678331743E-3</v>
      </c>
      <c r="H25" s="404">
        <v>2E-3</v>
      </c>
      <c r="I25" s="159" t="s">
        <v>534</v>
      </c>
      <c r="J25" s="211"/>
      <c r="K25" s="675"/>
      <c r="L25" s="675"/>
      <c r="M25" s="676"/>
      <c r="N25" s="66"/>
      <c r="O25" s="65"/>
      <c r="P25" s="65"/>
    </row>
    <row r="26" spans="1:16" s="67" customFormat="1" ht="27.6" customHeight="1" x14ac:dyDescent="0.4">
      <c r="A26" s="77"/>
      <c r="B26" s="133"/>
      <c r="C26" s="66"/>
      <c r="D26" s="78" t="s">
        <v>507</v>
      </c>
      <c r="E26" s="79" t="s">
        <v>535</v>
      </c>
      <c r="F26" s="108">
        <v>2.5999999999999999E-3</v>
      </c>
      <c r="G26" s="404">
        <v>1.8499135367828171E-2</v>
      </c>
      <c r="H26" s="404">
        <v>2.1246881596980082E-2</v>
      </c>
      <c r="I26" s="159" t="s">
        <v>534</v>
      </c>
      <c r="J26" s="211"/>
      <c r="K26" s="675"/>
      <c r="L26" s="675"/>
      <c r="M26" s="676"/>
      <c r="N26" s="66"/>
      <c r="O26" s="65"/>
      <c r="P26" s="65"/>
    </row>
    <row r="27" spans="1:16" s="67" customFormat="1" ht="30.6" customHeight="1" x14ac:dyDescent="0.4">
      <c r="A27" s="77"/>
      <c r="B27" s="133"/>
      <c r="C27" s="66"/>
      <c r="D27" s="78" t="s">
        <v>507</v>
      </c>
      <c r="E27" s="79" t="s">
        <v>536</v>
      </c>
      <c r="F27" s="108" t="s">
        <v>57</v>
      </c>
      <c r="G27" s="404">
        <v>3.4899178605543243E-3</v>
      </c>
      <c r="H27" s="404">
        <v>3.7300607191861068E-3</v>
      </c>
      <c r="I27" s="159" t="s">
        <v>520</v>
      </c>
      <c r="J27" s="79"/>
      <c r="K27" s="675"/>
      <c r="L27" s="675"/>
      <c r="M27" s="676"/>
      <c r="N27" s="66"/>
      <c r="O27" s="65"/>
      <c r="P27" s="65"/>
    </row>
    <row r="28" spans="1:16" s="67" customFormat="1" ht="60.6" customHeight="1" x14ac:dyDescent="0.4">
      <c r="A28" s="77"/>
      <c r="B28" s="133"/>
      <c r="C28" s="66"/>
      <c r="D28" s="78" t="s">
        <v>507</v>
      </c>
      <c r="E28" s="79" t="s">
        <v>537</v>
      </c>
      <c r="F28" s="108" t="s">
        <v>57</v>
      </c>
      <c r="G28" s="331">
        <v>96.52</v>
      </c>
      <c r="H28" s="331">
        <v>96.951788206646356</v>
      </c>
      <c r="I28" s="159" t="s">
        <v>447</v>
      </c>
      <c r="J28" s="79"/>
      <c r="K28" s="675"/>
      <c r="L28" s="675"/>
      <c r="M28" s="676"/>
      <c r="N28" s="66"/>
      <c r="O28" s="65"/>
      <c r="P28" s="65"/>
    </row>
    <row r="29" spans="1:16" s="67" customFormat="1" ht="32.4" customHeight="1" x14ac:dyDescent="0.4">
      <c r="A29" s="77"/>
      <c r="B29" s="133"/>
      <c r="C29" s="66"/>
      <c r="D29" s="78" t="s">
        <v>507</v>
      </c>
      <c r="E29" s="79" t="s">
        <v>538</v>
      </c>
      <c r="F29" s="108" t="s">
        <v>57</v>
      </c>
      <c r="G29" s="404">
        <v>2.4870220753320802E-3</v>
      </c>
      <c r="H29" s="331">
        <v>6.8340422735416514E-3</v>
      </c>
      <c r="I29" s="159" t="s">
        <v>539</v>
      </c>
      <c r="J29" s="79"/>
      <c r="K29" s="675"/>
      <c r="L29" s="675"/>
      <c r="M29" s="676"/>
      <c r="N29" s="66"/>
      <c r="O29" s="65"/>
      <c r="P29" s="65"/>
    </row>
    <row r="30" spans="1:16" s="67" customFormat="1" ht="28.2" customHeight="1" x14ac:dyDescent="0.4">
      <c r="A30" s="77"/>
      <c r="B30" s="133"/>
      <c r="C30" s="66"/>
      <c r="D30" s="78" t="s">
        <v>507</v>
      </c>
      <c r="E30" s="79" t="s">
        <v>540</v>
      </c>
      <c r="F30" s="406">
        <v>883075.76</v>
      </c>
      <c r="G30" s="406">
        <v>796298.59</v>
      </c>
      <c r="H30" s="407">
        <v>748374.2</v>
      </c>
      <c r="I30" s="405">
        <f>(H30-G30)/G30</f>
        <v>-6.018394431666646E-2</v>
      </c>
      <c r="J30" s="79"/>
      <c r="K30" s="675"/>
      <c r="L30" s="675"/>
      <c r="M30" s="676"/>
      <c r="N30" s="66"/>
      <c r="O30" s="65"/>
      <c r="P30" s="65"/>
    </row>
    <row r="31" spans="1:16" s="67" customFormat="1" ht="28.2" customHeight="1" x14ac:dyDescent="0.4">
      <c r="A31" s="77"/>
      <c r="B31" s="133"/>
      <c r="C31" s="66"/>
      <c r="D31" s="187" t="s">
        <v>903</v>
      </c>
      <c r="E31" s="426"/>
      <c r="F31" s="573"/>
      <c r="G31" s="575"/>
      <c r="H31" s="576"/>
      <c r="I31" s="577"/>
      <c r="J31" s="293"/>
      <c r="K31" s="675"/>
      <c r="L31" s="675"/>
      <c r="M31" s="676"/>
      <c r="N31" s="66"/>
      <c r="O31" s="65"/>
      <c r="P31" s="65"/>
    </row>
    <row r="32" spans="1:16" s="67" customFormat="1" ht="28.2" customHeight="1" x14ac:dyDescent="0.4">
      <c r="A32" s="77"/>
      <c r="B32" s="133"/>
      <c r="C32" s="66"/>
      <c r="D32" s="572" t="s">
        <v>507</v>
      </c>
      <c r="E32" s="287" t="s">
        <v>508</v>
      </c>
      <c r="F32" s="574">
        <v>0</v>
      </c>
      <c r="G32" s="399">
        <v>99.981811530607999</v>
      </c>
      <c r="H32" s="399">
        <v>100</v>
      </c>
      <c r="I32" s="153" t="s">
        <v>541</v>
      </c>
      <c r="J32" s="287"/>
      <c r="K32" s="675"/>
      <c r="L32" s="675"/>
      <c r="M32" s="676"/>
      <c r="N32" s="66"/>
      <c r="O32" s="65"/>
      <c r="P32" s="65"/>
    </row>
    <row r="33" spans="1:16" s="67" customFormat="1" ht="28.2" customHeight="1" x14ac:dyDescent="0.4">
      <c r="A33" s="77"/>
      <c r="B33" s="133"/>
      <c r="C33" s="66"/>
      <c r="D33" s="78" t="s">
        <v>507</v>
      </c>
      <c r="E33" s="79" t="s">
        <v>510</v>
      </c>
      <c r="F33" s="408" t="s">
        <v>57</v>
      </c>
      <c r="G33" s="331">
        <v>99.981811530607999</v>
      </c>
      <c r="H33" s="331">
        <v>99.99</v>
      </c>
      <c r="I33" s="159" t="s">
        <v>542</v>
      </c>
      <c r="J33" s="79"/>
      <c r="K33" s="675"/>
      <c r="L33" s="675"/>
      <c r="M33" s="676"/>
      <c r="N33" s="66"/>
      <c r="O33" s="65"/>
      <c r="P33" s="65"/>
    </row>
    <row r="34" spans="1:16" s="67" customFormat="1" ht="28.2" customHeight="1" x14ac:dyDescent="0.4">
      <c r="A34" s="77"/>
      <c r="B34" s="133"/>
      <c r="C34" s="66"/>
      <c r="D34" s="78" t="s">
        <v>507</v>
      </c>
      <c r="E34" s="79" t="s">
        <v>511</v>
      </c>
      <c r="F34" s="408" t="s">
        <v>57</v>
      </c>
      <c r="G34" s="331">
        <v>1.8188469391998214E-2</v>
      </c>
      <c r="H34" s="331">
        <v>0.01</v>
      </c>
      <c r="I34" s="154" t="s">
        <v>542</v>
      </c>
      <c r="J34" s="79"/>
      <c r="K34" s="675"/>
      <c r="L34" s="675"/>
      <c r="M34" s="676"/>
      <c r="N34" s="66"/>
      <c r="O34" s="65"/>
      <c r="P34" s="65"/>
    </row>
    <row r="35" spans="1:16" s="67" customFormat="1" ht="28.2" customHeight="1" x14ac:dyDescent="0.4">
      <c r="A35" s="77"/>
      <c r="B35" s="133"/>
      <c r="C35" s="66"/>
      <c r="D35" s="78" t="s">
        <v>507</v>
      </c>
      <c r="E35" s="330" t="s">
        <v>513</v>
      </c>
      <c r="F35" s="408" t="s">
        <v>57</v>
      </c>
      <c r="G35" s="331">
        <v>4.6905392520548688</v>
      </c>
      <c r="H35" s="331">
        <v>5</v>
      </c>
      <c r="I35" s="409">
        <f t="shared" ref="I35" si="0">(H35-G35)/G35</f>
        <v>6.5975516100746881E-2</v>
      </c>
      <c r="J35" s="79"/>
      <c r="K35" s="675"/>
      <c r="L35" s="675"/>
      <c r="M35" s="676"/>
      <c r="N35" s="66"/>
      <c r="O35" s="65"/>
      <c r="P35" s="65"/>
    </row>
    <row r="36" spans="1:16" s="67" customFormat="1" ht="28.2" customHeight="1" x14ac:dyDescent="0.4">
      <c r="A36" s="77"/>
      <c r="B36" s="133"/>
      <c r="C36" s="66"/>
      <c r="D36" s="78" t="s">
        <v>507</v>
      </c>
      <c r="E36" s="79" t="s">
        <v>514</v>
      </c>
      <c r="F36" s="408" t="s">
        <v>57</v>
      </c>
      <c r="G36" s="331">
        <v>0</v>
      </c>
      <c r="H36" s="331">
        <v>0</v>
      </c>
      <c r="I36" s="409">
        <v>0</v>
      </c>
      <c r="J36" s="79"/>
      <c r="K36" s="675"/>
      <c r="L36" s="675"/>
      <c r="M36" s="676"/>
      <c r="N36" s="66"/>
      <c r="O36" s="65"/>
      <c r="P36" s="65"/>
    </row>
    <row r="37" spans="1:16" s="67" customFormat="1" ht="28.2" customHeight="1" x14ac:dyDescent="0.4">
      <c r="A37" s="77"/>
      <c r="B37" s="133"/>
      <c r="C37" s="66"/>
      <c r="D37" s="78" t="s">
        <v>507</v>
      </c>
      <c r="E37" s="330" t="s">
        <v>515</v>
      </c>
      <c r="F37" s="408" t="s">
        <v>57</v>
      </c>
      <c r="G37" s="331">
        <v>0</v>
      </c>
      <c r="H37" s="331">
        <v>0</v>
      </c>
      <c r="I37" s="409">
        <v>0</v>
      </c>
      <c r="J37" s="79"/>
      <c r="K37" s="675"/>
      <c r="L37" s="675"/>
      <c r="M37" s="676"/>
      <c r="N37" s="66"/>
      <c r="O37" s="65"/>
      <c r="P37" s="65"/>
    </row>
    <row r="38" spans="1:16" s="67" customFormat="1" ht="28.2" customHeight="1" x14ac:dyDescent="0.4">
      <c r="A38" s="77"/>
      <c r="B38" s="133"/>
      <c r="C38" s="66"/>
      <c r="D38" s="78" t="s">
        <v>507</v>
      </c>
      <c r="E38" s="79" t="s">
        <v>516</v>
      </c>
      <c r="F38" s="408" t="s">
        <v>57</v>
      </c>
      <c r="G38" s="331">
        <v>0</v>
      </c>
      <c r="H38" s="410">
        <v>0</v>
      </c>
      <c r="I38" s="409">
        <v>0</v>
      </c>
      <c r="J38" s="79"/>
      <c r="K38" s="675"/>
      <c r="L38" s="675"/>
      <c r="M38" s="676"/>
      <c r="N38" s="66"/>
      <c r="O38" s="65"/>
      <c r="P38" s="65"/>
    </row>
    <row r="39" spans="1:16" s="67" customFormat="1" ht="28.2" customHeight="1" x14ac:dyDescent="0.4">
      <c r="A39" s="77"/>
      <c r="B39" s="133"/>
      <c r="C39" s="66"/>
      <c r="D39" s="78" t="s">
        <v>507</v>
      </c>
      <c r="E39" s="330" t="s">
        <v>517</v>
      </c>
      <c r="F39" s="408" t="s">
        <v>57</v>
      </c>
      <c r="G39" s="331">
        <v>4.5963908433879093</v>
      </c>
      <c r="H39" s="410">
        <v>0</v>
      </c>
      <c r="I39" s="154" t="s">
        <v>543</v>
      </c>
      <c r="J39" s="79"/>
      <c r="K39" s="675"/>
      <c r="L39" s="675"/>
      <c r="M39" s="676"/>
      <c r="N39" s="66"/>
      <c r="O39" s="65"/>
      <c r="P39" s="65"/>
    </row>
    <row r="40" spans="1:16" s="67" customFormat="1" ht="28.2" customHeight="1" x14ac:dyDescent="0.4">
      <c r="A40" s="77"/>
      <c r="B40" s="133"/>
      <c r="C40" s="66"/>
      <c r="D40" s="78" t="s">
        <v>507</v>
      </c>
      <c r="E40" s="79" t="s">
        <v>519</v>
      </c>
      <c r="F40" s="411"/>
      <c r="G40" s="331">
        <v>0</v>
      </c>
      <c r="H40" s="410">
        <v>0</v>
      </c>
      <c r="I40" s="409">
        <v>0</v>
      </c>
      <c r="J40" s="79"/>
      <c r="K40" s="675"/>
      <c r="L40" s="675"/>
      <c r="M40" s="676"/>
      <c r="N40" s="66"/>
      <c r="O40" s="65"/>
      <c r="P40" s="65"/>
    </row>
    <row r="41" spans="1:16" s="67" customFormat="1" ht="28.2" customHeight="1" x14ac:dyDescent="0.4">
      <c r="A41" s="77"/>
      <c r="B41" s="133"/>
      <c r="C41" s="66"/>
      <c r="D41" s="78" t="s">
        <v>507</v>
      </c>
      <c r="E41" s="330" t="s">
        <v>521</v>
      </c>
      <c r="F41" s="94" t="s">
        <v>57</v>
      </c>
      <c r="G41" s="331">
        <v>0</v>
      </c>
      <c r="H41" s="410">
        <v>0</v>
      </c>
      <c r="I41" s="409">
        <v>0</v>
      </c>
      <c r="J41" s="79"/>
      <c r="K41" s="675"/>
      <c r="L41" s="675"/>
      <c r="M41" s="676"/>
      <c r="N41" s="66"/>
      <c r="O41" s="65"/>
      <c r="P41" s="65"/>
    </row>
    <row r="42" spans="1:16" s="67" customFormat="1" ht="28.2" customHeight="1" x14ac:dyDescent="0.4">
      <c r="A42" s="77"/>
      <c r="B42" s="133"/>
      <c r="C42" s="66"/>
      <c r="D42" s="78" t="s">
        <v>507</v>
      </c>
      <c r="E42" s="79" t="s">
        <v>523</v>
      </c>
      <c r="F42" s="108" t="s">
        <v>57</v>
      </c>
      <c r="G42" s="412" t="s">
        <v>57</v>
      </c>
      <c r="H42" s="412" t="s">
        <v>57</v>
      </c>
      <c r="I42" s="409">
        <v>0</v>
      </c>
      <c r="J42" s="145" t="s">
        <v>882</v>
      </c>
      <c r="K42" s="675"/>
      <c r="L42" s="675"/>
      <c r="M42" s="676"/>
      <c r="N42" s="66"/>
      <c r="O42" s="65"/>
      <c r="P42" s="65"/>
    </row>
    <row r="43" spans="1:16" s="67" customFormat="1" ht="28.2" customHeight="1" x14ac:dyDescent="0.4">
      <c r="A43" s="77"/>
      <c r="B43" s="133"/>
      <c r="C43" s="66"/>
      <c r="D43" s="78" t="s">
        <v>507</v>
      </c>
      <c r="E43" s="79" t="s">
        <v>524</v>
      </c>
      <c r="F43" s="412" t="s">
        <v>57</v>
      </c>
      <c r="G43" s="412" t="s">
        <v>57</v>
      </c>
      <c r="H43" s="412" t="s">
        <v>57</v>
      </c>
      <c r="I43" s="409">
        <v>0</v>
      </c>
      <c r="J43" s="79"/>
      <c r="K43" s="675"/>
      <c r="L43" s="675"/>
      <c r="M43" s="676"/>
      <c r="N43" s="66"/>
      <c r="O43" s="65"/>
      <c r="P43" s="65"/>
    </row>
    <row r="44" spans="1:16" s="67" customFormat="1" ht="28.2" customHeight="1" x14ac:dyDescent="0.4">
      <c r="A44" s="77"/>
      <c r="B44" s="133"/>
      <c r="C44" s="66"/>
      <c r="D44" s="78" t="s">
        <v>507</v>
      </c>
      <c r="E44" s="197" t="s">
        <v>526</v>
      </c>
      <c r="F44" s="412" t="s">
        <v>57</v>
      </c>
      <c r="G44" s="331">
        <v>0</v>
      </c>
      <c r="H44" s="331">
        <v>0.10200586258279074</v>
      </c>
      <c r="I44" s="154" t="s">
        <v>544</v>
      </c>
      <c r="J44" s="79"/>
      <c r="K44" s="675"/>
      <c r="L44" s="675"/>
      <c r="M44" s="676"/>
      <c r="N44" s="66"/>
      <c r="O44" s="65"/>
      <c r="P44" s="65"/>
    </row>
    <row r="45" spans="1:16" s="67" customFormat="1" ht="28.2" customHeight="1" x14ac:dyDescent="0.4">
      <c r="A45" s="77"/>
      <c r="B45" s="133"/>
      <c r="C45" s="66"/>
      <c r="D45" s="78" t="s">
        <v>507</v>
      </c>
      <c r="E45" s="79" t="s">
        <v>527</v>
      </c>
      <c r="F45" s="413" t="s">
        <v>57</v>
      </c>
      <c r="G45" s="331">
        <v>0</v>
      </c>
      <c r="H45" s="331">
        <v>0</v>
      </c>
      <c r="I45" s="409">
        <v>0</v>
      </c>
      <c r="J45" s="79"/>
      <c r="K45" s="675"/>
      <c r="L45" s="675"/>
      <c r="M45" s="676"/>
      <c r="N45" s="66"/>
      <c r="O45" s="65"/>
      <c r="P45" s="65"/>
    </row>
    <row r="46" spans="1:16" s="67" customFormat="1" ht="28.2" customHeight="1" x14ac:dyDescent="0.4">
      <c r="A46" s="77"/>
      <c r="B46" s="133"/>
      <c r="C46" s="66"/>
      <c r="D46" s="78" t="s">
        <v>507</v>
      </c>
      <c r="E46" s="79" t="s">
        <v>529</v>
      </c>
      <c r="F46" s="413" t="s">
        <v>57</v>
      </c>
      <c r="G46" s="331">
        <v>9.1012635972946582E-3</v>
      </c>
      <c r="H46" s="331">
        <v>0.01</v>
      </c>
      <c r="I46" s="414" t="s">
        <v>193</v>
      </c>
      <c r="J46" s="79"/>
      <c r="K46" s="675"/>
      <c r="L46" s="675"/>
      <c r="M46" s="676"/>
      <c r="N46" s="66"/>
      <c r="O46" s="65"/>
      <c r="P46" s="65"/>
    </row>
    <row r="47" spans="1:16" s="67" customFormat="1" ht="28.2" customHeight="1" x14ac:dyDescent="0.4">
      <c r="A47" s="77"/>
      <c r="B47" s="133"/>
      <c r="C47" s="66"/>
      <c r="D47" s="78" t="s">
        <v>507</v>
      </c>
      <c r="E47" s="79" t="s">
        <v>530</v>
      </c>
      <c r="F47" s="413"/>
      <c r="G47" s="106">
        <v>60</v>
      </c>
      <c r="H47" s="277">
        <v>58</v>
      </c>
      <c r="I47" s="409">
        <v>-0.03</v>
      </c>
      <c r="J47" s="79"/>
      <c r="K47" s="675"/>
      <c r="L47" s="675"/>
      <c r="M47" s="676"/>
      <c r="N47" s="66"/>
      <c r="O47" s="65"/>
      <c r="P47" s="65"/>
    </row>
    <row r="48" spans="1:16" s="67" customFormat="1" ht="28.2" customHeight="1" x14ac:dyDescent="0.4">
      <c r="A48" s="77"/>
      <c r="B48" s="133"/>
      <c r="C48" s="66"/>
      <c r="D48" s="78" t="s">
        <v>507</v>
      </c>
      <c r="E48" s="79" t="s">
        <v>531</v>
      </c>
      <c r="F48" s="413"/>
      <c r="G48" s="277">
        <v>7</v>
      </c>
      <c r="H48" s="277">
        <v>4</v>
      </c>
      <c r="I48" s="409">
        <v>-0.42857142857142855</v>
      </c>
      <c r="J48" s="79"/>
      <c r="K48" s="675"/>
      <c r="L48" s="675"/>
      <c r="M48" s="676"/>
      <c r="N48" s="66"/>
      <c r="O48" s="65"/>
      <c r="P48" s="65"/>
    </row>
    <row r="49" spans="1:16" s="67" customFormat="1" ht="28.2" customHeight="1" x14ac:dyDescent="0.4">
      <c r="A49" s="77"/>
      <c r="B49" s="133"/>
      <c r="C49" s="66"/>
      <c r="D49" s="78" t="s">
        <v>507</v>
      </c>
      <c r="E49" s="79" t="s">
        <v>532</v>
      </c>
      <c r="F49" s="280" t="s">
        <v>57</v>
      </c>
      <c r="G49" s="331">
        <v>38</v>
      </c>
      <c r="H49" s="331">
        <v>60</v>
      </c>
      <c r="I49" s="409">
        <v>0.57894736842105265</v>
      </c>
      <c r="J49" s="79"/>
      <c r="K49" s="675"/>
      <c r="L49" s="675"/>
      <c r="M49" s="676"/>
      <c r="N49" s="66"/>
      <c r="O49" s="65"/>
      <c r="P49" s="65"/>
    </row>
    <row r="50" spans="1:16" s="67" customFormat="1" ht="28.2" customHeight="1" x14ac:dyDescent="0.4">
      <c r="A50" s="77"/>
      <c r="B50" s="133"/>
      <c r="C50" s="66"/>
      <c r="D50" s="78" t="s">
        <v>507</v>
      </c>
      <c r="E50" s="330" t="s">
        <v>533</v>
      </c>
      <c r="F50" s="413" t="s">
        <v>57</v>
      </c>
      <c r="G50" s="331">
        <v>4.8682593493141441E-2</v>
      </c>
      <c r="H50" s="331">
        <v>8.7994137417209267E-2</v>
      </c>
      <c r="I50" s="414" t="s">
        <v>545</v>
      </c>
      <c r="J50" s="79"/>
      <c r="K50" s="675"/>
      <c r="L50" s="675"/>
      <c r="M50" s="676"/>
      <c r="N50" s="66"/>
      <c r="O50" s="65"/>
      <c r="P50" s="65"/>
    </row>
    <row r="51" spans="1:16" s="67" customFormat="1" ht="28.2" customHeight="1" x14ac:dyDescent="0.4">
      <c r="A51" s="77"/>
      <c r="B51" s="133"/>
      <c r="C51" s="66"/>
      <c r="D51" s="78" t="s">
        <v>507</v>
      </c>
      <c r="E51" s="79" t="s">
        <v>535</v>
      </c>
      <c r="F51" s="413" t="s">
        <v>57</v>
      </c>
      <c r="G51" s="331">
        <v>1.0000000000000002E-2</v>
      </c>
      <c r="H51" s="331">
        <v>2.2999022902868208E-2</v>
      </c>
      <c r="I51" s="414" t="s">
        <v>546</v>
      </c>
      <c r="J51" s="79"/>
      <c r="K51" s="675"/>
      <c r="L51" s="675"/>
      <c r="M51" s="676"/>
      <c r="N51" s="66"/>
      <c r="O51" s="65"/>
      <c r="P51" s="65"/>
    </row>
    <row r="52" spans="1:16" s="67" customFormat="1" ht="28.2" customHeight="1" x14ac:dyDescent="0.4">
      <c r="A52" s="77"/>
      <c r="B52" s="133"/>
      <c r="C52" s="66"/>
      <c r="D52" s="78" t="s">
        <v>507</v>
      </c>
      <c r="E52" s="79" t="s">
        <v>536</v>
      </c>
      <c r="F52" s="413" t="s">
        <v>57</v>
      </c>
      <c r="G52" s="331">
        <v>4.4541020405334524E-2</v>
      </c>
      <c r="H52" s="331">
        <v>6.9503419839961264E-2</v>
      </c>
      <c r="I52" s="414" t="s">
        <v>547</v>
      </c>
      <c r="J52" s="79"/>
      <c r="K52" s="675"/>
      <c r="L52" s="675"/>
      <c r="M52" s="676"/>
      <c r="N52" s="66"/>
      <c r="O52" s="65"/>
      <c r="P52" s="65"/>
    </row>
    <row r="53" spans="1:16" s="67" customFormat="1" ht="78" customHeight="1" x14ac:dyDescent="0.4">
      <c r="A53" s="77"/>
      <c r="B53" s="133"/>
      <c r="C53" s="66"/>
      <c r="D53" s="78" t="s">
        <v>507</v>
      </c>
      <c r="E53" s="79" t="s">
        <v>537</v>
      </c>
      <c r="F53" s="413" t="s">
        <v>57</v>
      </c>
      <c r="G53" s="331">
        <v>84.52696260274341</v>
      </c>
      <c r="H53" s="331">
        <v>14.995114514341045</v>
      </c>
      <c r="I53" s="154" t="s">
        <v>548</v>
      </c>
      <c r="J53" s="79"/>
      <c r="K53" s="675"/>
      <c r="L53" s="675"/>
      <c r="M53" s="676"/>
      <c r="N53" s="66"/>
      <c r="O53" s="65"/>
      <c r="P53" s="65"/>
    </row>
    <row r="54" spans="1:16" s="67" customFormat="1" ht="28.2" customHeight="1" x14ac:dyDescent="0.4">
      <c r="A54" s="77"/>
      <c r="B54" s="133"/>
      <c r="C54" s="66"/>
      <c r="D54" s="78" t="s">
        <v>507</v>
      </c>
      <c r="E54" s="79" t="s">
        <v>538</v>
      </c>
      <c r="F54" s="413" t="s">
        <v>57</v>
      </c>
      <c r="G54" s="331">
        <v>1.5473037397256579E-2</v>
      </c>
      <c r="H54" s="331">
        <v>3.8500488548565893E-2</v>
      </c>
      <c r="I54" s="414" t="s">
        <v>549</v>
      </c>
      <c r="J54" s="79"/>
      <c r="K54" s="675"/>
      <c r="L54" s="675"/>
      <c r="M54" s="676"/>
      <c r="N54" s="66"/>
      <c r="O54" s="65"/>
      <c r="P54" s="65"/>
    </row>
    <row r="55" spans="1:16" s="67" customFormat="1" ht="28.2" customHeight="1" x14ac:dyDescent="0.4">
      <c r="A55" s="77"/>
      <c r="B55" s="133"/>
      <c r="C55" s="66"/>
      <c r="D55" s="218" t="s">
        <v>507</v>
      </c>
      <c r="E55" s="144" t="s">
        <v>540</v>
      </c>
      <c r="F55" s="413" t="s">
        <v>57</v>
      </c>
      <c r="G55" s="415">
        <v>8327.5400000000009</v>
      </c>
      <c r="H55" s="416">
        <v>47137.5</v>
      </c>
      <c r="I55" s="409">
        <v>4.6604351345055077</v>
      </c>
      <c r="J55" s="79"/>
      <c r="K55" s="675"/>
      <c r="L55" s="675"/>
      <c r="M55" s="676"/>
      <c r="N55" s="66"/>
      <c r="O55" s="65"/>
      <c r="P55" s="65"/>
    </row>
    <row r="56" spans="1:16" s="67" customFormat="1" ht="204" customHeight="1" x14ac:dyDescent="0.4">
      <c r="A56" s="77"/>
      <c r="B56" s="133"/>
      <c r="C56" s="696" t="s">
        <v>550</v>
      </c>
      <c r="D56" s="681"/>
      <c r="E56" s="681"/>
      <c r="F56" s="681"/>
      <c r="G56" s="681"/>
      <c r="H56" s="681"/>
      <c r="I56" s="681"/>
      <c r="J56" s="681"/>
      <c r="K56" s="675"/>
      <c r="L56" s="675"/>
      <c r="M56" s="676"/>
      <c r="N56" s="66"/>
      <c r="O56" s="65"/>
      <c r="P56" s="65"/>
    </row>
    <row r="57" spans="1:16" s="67" customFormat="1" ht="30" customHeight="1" x14ac:dyDescent="0.4">
      <c r="A57" s="77"/>
      <c r="B57" s="133"/>
      <c r="C57" s="68"/>
      <c r="D57" s="69" t="s">
        <v>551</v>
      </c>
      <c r="E57" s="417"/>
      <c r="F57" s="418"/>
      <c r="G57" s="419"/>
      <c r="H57" s="419"/>
      <c r="I57" s="420"/>
      <c r="J57" s="421"/>
      <c r="K57" s="675"/>
      <c r="L57" s="675"/>
      <c r="M57" s="676"/>
      <c r="N57" s="66"/>
      <c r="O57" s="65"/>
      <c r="P57" s="65"/>
    </row>
    <row r="58" spans="1:16" s="67" customFormat="1" ht="30" customHeight="1" x14ac:dyDescent="0.4">
      <c r="A58" s="77"/>
      <c r="B58" s="133"/>
      <c r="D58" s="99" t="s">
        <v>158</v>
      </c>
      <c r="E58" s="393"/>
      <c r="F58" s="422"/>
      <c r="G58" s="422"/>
      <c r="H58" s="422"/>
      <c r="I58" s="423"/>
      <c r="J58" s="423"/>
      <c r="K58" s="675"/>
      <c r="L58" s="675"/>
      <c r="M58" s="676"/>
      <c r="N58" s="66"/>
      <c r="O58" s="65"/>
      <c r="P58" s="65"/>
    </row>
    <row r="59" spans="1:16" s="67" customFormat="1" ht="30" customHeight="1" x14ac:dyDescent="0.4">
      <c r="A59" s="77"/>
      <c r="B59" s="133"/>
      <c r="C59" s="66"/>
      <c r="D59" s="101" t="s">
        <v>507</v>
      </c>
      <c r="E59" s="330" t="s">
        <v>552</v>
      </c>
      <c r="F59" s="399">
        <v>5.9</v>
      </c>
      <c r="G59" s="399">
        <v>4.0335479091758808</v>
      </c>
      <c r="H59" s="399">
        <v>4.5344469266558507</v>
      </c>
      <c r="I59" s="424">
        <v>0.12418323241939914</v>
      </c>
      <c r="J59" s="101"/>
      <c r="K59" s="675"/>
      <c r="L59" s="675"/>
      <c r="M59" s="676"/>
      <c r="N59" s="66"/>
      <c r="O59" s="65"/>
      <c r="P59" s="65"/>
    </row>
    <row r="60" spans="1:16" s="67" customFormat="1" ht="43.2" customHeight="1" x14ac:dyDescent="0.4">
      <c r="A60" s="77"/>
      <c r="B60" s="133"/>
      <c r="C60" s="66"/>
      <c r="D60" s="78" t="s">
        <v>507</v>
      </c>
      <c r="E60" s="79" t="s">
        <v>553</v>
      </c>
      <c r="F60" s="331">
        <v>83</v>
      </c>
      <c r="G60" s="331">
        <v>86.071139780322184</v>
      </c>
      <c r="H60" s="331">
        <v>83.011355665466198</v>
      </c>
      <c r="I60" s="154" t="s">
        <v>554</v>
      </c>
      <c r="J60" s="78"/>
      <c r="K60" s="675"/>
      <c r="L60" s="675"/>
      <c r="M60" s="676"/>
      <c r="N60" s="66"/>
      <c r="O60" s="65"/>
      <c r="P60" s="65"/>
    </row>
    <row r="61" spans="1:16" s="67" customFormat="1" ht="30" customHeight="1" x14ac:dyDescent="0.4">
      <c r="A61" s="77"/>
      <c r="B61" s="133"/>
      <c r="C61" s="66"/>
      <c r="D61" s="78" t="s">
        <v>507</v>
      </c>
      <c r="E61" s="79" t="s">
        <v>555</v>
      </c>
      <c r="F61" s="331">
        <v>304</v>
      </c>
      <c r="G61" s="331">
        <v>228.56366024810049</v>
      </c>
      <c r="H61" s="331">
        <v>261.49126485249684</v>
      </c>
      <c r="I61" s="409">
        <v>0.14406316633472796</v>
      </c>
      <c r="J61" s="78"/>
      <c r="K61" s="675"/>
      <c r="L61" s="675"/>
      <c r="M61" s="676"/>
      <c r="N61" s="66"/>
      <c r="O61" s="65"/>
      <c r="P61" s="65"/>
    </row>
    <row r="62" spans="1:16" s="67" customFormat="1" ht="30" customHeight="1" x14ac:dyDescent="0.4">
      <c r="A62" s="77"/>
      <c r="B62" s="133"/>
      <c r="C62" s="66"/>
      <c r="D62" s="78" t="s">
        <v>507</v>
      </c>
      <c r="E62" s="79" t="s">
        <v>556</v>
      </c>
      <c r="F62" s="108" t="s">
        <v>57</v>
      </c>
      <c r="G62" s="277">
        <v>1899</v>
      </c>
      <c r="H62" s="277">
        <v>2111</v>
      </c>
      <c r="I62" s="409">
        <v>0.11163770405476567</v>
      </c>
      <c r="J62" s="78"/>
      <c r="K62" s="675"/>
      <c r="L62" s="675"/>
      <c r="M62" s="676"/>
      <c r="N62" s="66"/>
      <c r="O62" s="65"/>
      <c r="P62" s="65"/>
    </row>
    <row r="63" spans="1:16" s="67" customFormat="1" ht="30" customHeight="1" x14ac:dyDescent="0.4">
      <c r="A63" s="77"/>
      <c r="B63" s="133"/>
      <c r="C63" s="66"/>
      <c r="D63" s="78" t="s">
        <v>507</v>
      </c>
      <c r="E63" s="79" t="s">
        <v>557</v>
      </c>
      <c r="F63" s="108" t="s">
        <v>57</v>
      </c>
      <c r="G63" s="277">
        <v>67</v>
      </c>
      <c r="H63" s="277">
        <v>351</v>
      </c>
      <c r="I63" s="409">
        <v>4.2388059701492535</v>
      </c>
      <c r="J63" s="78"/>
      <c r="K63" s="675"/>
      <c r="L63" s="675"/>
      <c r="M63" s="676"/>
      <c r="N63" s="66"/>
      <c r="O63" s="65"/>
      <c r="P63" s="65"/>
    </row>
    <row r="64" spans="1:16" s="67" customFormat="1" ht="28.95" customHeight="1" x14ac:dyDescent="0.4">
      <c r="A64" s="77"/>
      <c r="B64" s="133"/>
      <c r="C64" s="66"/>
      <c r="D64" s="78" t="s">
        <v>507</v>
      </c>
      <c r="E64" s="79" t="s">
        <v>558</v>
      </c>
      <c r="F64" s="277" t="s">
        <v>57</v>
      </c>
      <c r="G64" s="331">
        <v>287.55</v>
      </c>
      <c r="H64" s="331">
        <v>580.35</v>
      </c>
      <c r="I64" s="409">
        <v>1.0182576943140322</v>
      </c>
      <c r="J64" s="78"/>
      <c r="K64" s="675"/>
      <c r="L64" s="675"/>
      <c r="M64" s="676"/>
      <c r="N64" s="66"/>
      <c r="O64" s="65"/>
      <c r="P64" s="65"/>
    </row>
    <row r="65" spans="1:16" s="67" customFormat="1" ht="28.95" customHeight="1" x14ac:dyDescent="0.4">
      <c r="A65" s="77"/>
      <c r="B65" s="133"/>
      <c r="C65" s="66"/>
      <c r="D65" s="425" t="s">
        <v>903</v>
      </c>
      <c r="E65" s="426"/>
      <c r="F65" s="427"/>
      <c r="G65" s="428"/>
      <c r="H65" s="429"/>
      <c r="I65" s="430"/>
      <c r="J65" s="431"/>
      <c r="K65" s="675"/>
      <c r="L65" s="675"/>
      <c r="M65" s="676"/>
      <c r="N65" s="66"/>
      <c r="O65" s="65"/>
      <c r="P65" s="65"/>
    </row>
    <row r="66" spans="1:16" s="67" customFormat="1" ht="28.95" customHeight="1" x14ac:dyDescent="0.4">
      <c r="A66" s="77"/>
      <c r="B66" s="133"/>
      <c r="C66" s="66"/>
      <c r="D66" s="101" t="s">
        <v>507</v>
      </c>
      <c r="E66" s="287" t="s">
        <v>552</v>
      </c>
      <c r="F66" s="432" t="s">
        <v>57</v>
      </c>
      <c r="G66" s="399">
        <v>4.160477804794243</v>
      </c>
      <c r="H66" s="399">
        <v>4.8500488548565892</v>
      </c>
      <c r="I66" s="424">
        <v>0.16574323489185133</v>
      </c>
      <c r="J66" s="101"/>
      <c r="K66" s="675"/>
      <c r="L66" s="675"/>
      <c r="M66" s="676"/>
      <c r="N66" s="66"/>
      <c r="O66" s="65"/>
      <c r="P66" s="65"/>
    </row>
    <row r="67" spans="1:16" s="67" customFormat="1" ht="28.95" customHeight="1" x14ac:dyDescent="0.4">
      <c r="A67" s="77"/>
      <c r="B67" s="133"/>
      <c r="C67" s="66"/>
      <c r="D67" s="78" t="s">
        <v>507</v>
      </c>
      <c r="E67" s="79" t="s">
        <v>553</v>
      </c>
      <c r="F67" s="413" t="s">
        <v>57</v>
      </c>
      <c r="G67" s="331">
        <v>94.584436910960207</v>
      </c>
      <c r="H67" s="331">
        <v>77.999022902868205</v>
      </c>
      <c r="I67" s="154" t="s">
        <v>559</v>
      </c>
      <c r="J67" s="78"/>
      <c r="K67" s="675"/>
      <c r="L67" s="675"/>
      <c r="M67" s="676"/>
      <c r="N67" s="66"/>
      <c r="O67" s="65"/>
      <c r="P67" s="65"/>
    </row>
    <row r="68" spans="1:16" s="67" customFormat="1" ht="28.95" customHeight="1" x14ac:dyDescent="0.4">
      <c r="A68" s="77"/>
      <c r="B68" s="133"/>
      <c r="C68" s="66"/>
      <c r="D68" s="78" t="s">
        <v>507</v>
      </c>
      <c r="E68" s="79" t="s">
        <v>555</v>
      </c>
      <c r="F68" s="413" t="s">
        <v>57</v>
      </c>
      <c r="G68" s="331">
        <v>366.04778047942432</v>
      </c>
      <c r="H68" s="331">
        <v>438.7536641142442</v>
      </c>
      <c r="I68" s="409">
        <v>0.19862402536519877</v>
      </c>
      <c r="J68" s="78"/>
      <c r="K68" s="675"/>
      <c r="L68" s="675"/>
      <c r="M68" s="676"/>
      <c r="N68" s="66"/>
      <c r="O68" s="65"/>
      <c r="P68" s="65"/>
    </row>
    <row r="69" spans="1:16" s="67" customFormat="1" ht="28.95" customHeight="1" x14ac:dyDescent="0.4">
      <c r="A69" s="77"/>
      <c r="B69" s="133"/>
      <c r="C69" s="66"/>
      <c r="D69" s="78" t="s">
        <v>507</v>
      </c>
      <c r="E69" s="79" t="s">
        <v>556</v>
      </c>
      <c r="F69" s="413" t="s">
        <v>57</v>
      </c>
      <c r="G69" s="331">
        <v>0</v>
      </c>
      <c r="H69" s="331">
        <v>100</v>
      </c>
      <c r="I69" s="409" t="s">
        <v>57</v>
      </c>
      <c r="J69" s="78"/>
      <c r="K69" s="675"/>
      <c r="L69" s="675"/>
      <c r="M69" s="676"/>
      <c r="N69" s="66"/>
      <c r="O69" s="65"/>
      <c r="P69" s="65"/>
    </row>
    <row r="70" spans="1:16" s="67" customFormat="1" ht="28.95" customHeight="1" x14ac:dyDescent="0.4">
      <c r="A70" s="77"/>
      <c r="B70" s="133"/>
      <c r="C70" s="66"/>
      <c r="D70" s="78" t="s">
        <v>507</v>
      </c>
      <c r="E70" s="79" t="s">
        <v>557</v>
      </c>
      <c r="F70" s="413" t="s">
        <v>57</v>
      </c>
      <c r="G70" s="331">
        <v>0</v>
      </c>
      <c r="H70" s="331">
        <v>2</v>
      </c>
      <c r="I70" s="409" t="s">
        <v>57</v>
      </c>
      <c r="J70" s="78"/>
      <c r="K70" s="675"/>
      <c r="L70" s="675"/>
      <c r="M70" s="676"/>
      <c r="N70" s="66"/>
      <c r="O70" s="65"/>
      <c r="P70" s="65"/>
    </row>
    <row r="71" spans="1:16" s="67" customFormat="1" ht="28.95" customHeight="1" x14ac:dyDescent="0.4">
      <c r="A71" s="77"/>
      <c r="B71" s="133"/>
      <c r="C71" s="66"/>
      <c r="D71" s="78" t="s">
        <v>507</v>
      </c>
      <c r="E71" s="79" t="s">
        <v>558</v>
      </c>
      <c r="F71" s="413" t="s">
        <v>57</v>
      </c>
      <c r="G71" s="331">
        <v>0</v>
      </c>
      <c r="H71" s="331">
        <v>50</v>
      </c>
      <c r="I71" s="409" t="s">
        <v>57</v>
      </c>
      <c r="J71" s="78"/>
      <c r="K71" s="675"/>
      <c r="L71" s="675"/>
      <c r="M71" s="676"/>
      <c r="N71" s="66"/>
      <c r="O71" s="65"/>
      <c r="P71" s="65"/>
    </row>
    <row r="72" spans="1:16" s="67" customFormat="1" ht="127.2" customHeight="1" x14ac:dyDescent="0.4">
      <c r="A72" s="77"/>
      <c r="B72" s="133"/>
      <c r="C72" s="696" t="s">
        <v>560</v>
      </c>
      <c r="D72" s="681"/>
      <c r="E72" s="681"/>
      <c r="F72" s="681"/>
      <c r="G72" s="681"/>
      <c r="H72" s="681"/>
      <c r="I72" s="681"/>
      <c r="J72" s="681"/>
      <c r="K72" s="675"/>
      <c r="L72" s="675"/>
      <c r="M72" s="676"/>
      <c r="N72" s="66"/>
      <c r="O72" s="65"/>
      <c r="P72" s="65"/>
    </row>
    <row r="73" spans="1:16" s="67" customFormat="1" ht="30" customHeight="1" x14ac:dyDescent="0.4">
      <c r="A73" s="77"/>
      <c r="B73" s="133"/>
      <c r="C73" s="68"/>
      <c r="D73" s="69" t="s">
        <v>561</v>
      </c>
      <c r="E73" s="417"/>
      <c r="F73" s="433"/>
      <c r="G73" s="433"/>
      <c r="H73" s="433"/>
      <c r="I73" s="434"/>
      <c r="J73" s="162"/>
      <c r="K73" s="675"/>
      <c r="L73" s="675"/>
      <c r="M73" s="676"/>
      <c r="N73" s="66"/>
      <c r="O73" s="65"/>
      <c r="P73" s="65"/>
    </row>
    <row r="74" spans="1:16" s="67" customFormat="1" ht="30" customHeight="1" x14ac:dyDescent="0.4">
      <c r="A74" s="77"/>
      <c r="B74" s="133"/>
      <c r="D74" s="99" t="s">
        <v>158</v>
      </c>
      <c r="E74" s="393"/>
      <c r="F74" s="435"/>
      <c r="G74" s="436"/>
      <c r="H74" s="437"/>
      <c r="I74" s="438"/>
      <c r="J74" s="431"/>
      <c r="K74" s="675"/>
      <c r="L74" s="675"/>
      <c r="M74" s="676"/>
      <c r="N74" s="66"/>
      <c r="O74" s="65"/>
      <c r="P74" s="65"/>
    </row>
    <row r="75" spans="1:16" s="67" customFormat="1" ht="30" customHeight="1" x14ac:dyDescent="0.4">
      <c r="A75" s="77"/>
      <c r="B75" s="133"/>
      <c r="C75" s="66"/>
      <c r="D75" s="101" t="s">
        <v>507</v>
      </c>
      <c r="E75" s="287" t="s">
        <v>562</v>
      </c>
      <c r="F75" s="399">
        <v>34.4</v>
      </c>
      <c r="G75" s="399">
        <v>29.133556263331467</v>
      </c>
      <c r="H75" s="399">
        <v>29.1</v>
      </c>
      <c r="I75" s="159" t="str">
        <f>J75</f>
        <v>−0,03 p.p.</v>
      </c>
      <c r="J75" s="607" t="s">
        <v>896</v>
      </c>
      <c r="K75" s="675"/>
      <c r="L75" s="675"/>
      <c r="M75" s="676"/>
      <c r="N75" s="66"/>
      <c r="O75" s="65"/>
      <c r="P75" s="65"/>
    </row>
    <row r="76" spans="1:16" s="67" customFormat="1" ht="30" customHeight="1" x14ac:dyDescent="0.4">
      <c r="A76" s="77"/>
      <c r="B76" s="133"/>
      <c r="C76" s="66"/>
      <c r="D76" s="78" t="s">
        <v>507</v>
      </c>
      <c r="E76" s="79" t="s">
        <v>563</v>
      </c>
      <c r="F76" s="331" t="s">
        <v>57</v>
      </c>
      <c r="G76" s="331">
        <v>22.755251532073949</v>
      </c>
      <c r="H76" s="331">
        <v>21.57</v>
      </c>
      <c r="I76" s="159" t="str">
        <f>J76</f>
        <v>−1,19 p.p.</v>
      </c>
      <c r="J76" s="608" t="s">
        <v>897</v>
      </c>
      <c r="K76" s="675"/>
      <c r="L76" s="675"/>
      <c r="M76" s="676"/>
      <c r="N76" s="66"/>
      <c r="O76" s="65"/>
      <c r="P76" s="65"/>
    </row>
    <row r="77" spans="1:16" s="67" customFormat="1" ht="30" customHeight="1" x14ac:dyDescent="0.4">
      <c r="A77" s="77"/>
      <c r="B77" s="133"/>
      <c r="C77" s="66"/>
      <c r="D77" s="78" t="s">
        <v>507</v>
      </c>
      <c r="E77" s="79" t="s">
        <v>564</v>
      </c>
      <c r="F77" s="331" t="s">
        <v>57</v>
      </c>
      <c r="G77" s="439">
        <v>3.8167589289333925</v>
      </c>
      <c r="H77" s="439">
        <v>6.3</v>
      </c>
      <c r="I77" s="159" t="s">
        <v>898</v>
      </c>
      <c r="J77" s="78"/>
      <c r="K77" s="675"/>
      <c r="L77" s="675"/>
      <c r="M77" s="676"/>
      <c r="N77" s="66"/>
      <c r="O77" s="65"/>
      <c r="P77" s="65"/>
    </row>
    <row r="78" spans="1:16" s="67" customFormat="1" ht="30" customHeight="1" x14ac:dyDescent="0.4">
      <c r="A78" s="77"/>
      <c r="B78" s="133"/>
      <c r="C78" s="66"/>
      <c r="D78" s="78" t="s">
        <v>507</v>
      </c>
      <c r="E78" s="79" t="s">
        <v>565</v>
      </c>
      <c r="F78" s="331" t="s">
        <v>57</v>
      </c>
      <c r="G78" s="439">
        <v>44.299218562290228</v>
      </c>
      <c r="H78" s="439">
        <v>43.03</v>
      </c>
      <c r="I78" s="159" t="str">
        <f>J78</f>
        <v>−1,27 p.p.</v>
      </c>
      <c r="J78" s="610" t="s">
        <v>899</v>
      </c>
      <c r="K78" s="675"/>
      <c r="L78" s="675"/>
      <c r="M78" s="676"/>
      <c r="N78" s="66"/>
      <c r="O78" s="65"/>
      <c r="P78" s="65"/>
    </row>
    <row r="79" spans="1:16" s="67" customFormat="1" ht="30" customHeight="1" x14ac:dyDescent="0.4">
      <c r="A79" s="77"/>
      <c r="B79" s="133"/>
      <c r="C79" s="66"/>
      <c r="D79" s="78" t="s">
        <v>507</v>
      </c>
      <c r="E79" s="79" t="s">
        <v>566</v>
      </c>
      <c r="F79" s="331">
        <v>11.6</v>
      </c>
      <c r="G79" s="439">
        <v>14.478789114804908</v>
      </c>
      <c r="H79" s="439">
        <v>20.871573125096969</v>
      </c>
      <c r="I79" s="154" t="s">
        <v>567</v>
      </c>
      <c r="J79" s="609"/>
      <c r="K79" s="675"/>
      <c r="L79" s="675"/>
      <c r="M79" s="676"/>
      <c r="N79" s="66"/>
      <c r="O79" s="65"/>
      <c r="P79" s="65"/>
    </row>
    <row r="80" spans="1:16" s="67" customFormat="1" ht="30" customHeight="1" x14ac:dyDescent="0.4">
      <c r="A80" s="77"/>
      <c r="B80" s="133"/>
      <c r="C80" s="66"/>
      <c r="D80" s="78" t="s">
        <v>507</v>
      </c>
      <c r="E80" s="79" t="s">
        <v>568</v>
      </c>
      <c r="F80" s="277" t="s">
        <v>57</v>
      </c>
      <c r="G80" s="355">
        <v>1595</v>
      </c>
      <c r="H80" s="355">
        <v>1626</v>
      </c>
      <c r="I80" s="409">
        <v>0.02</v>
      </c>
      <c r="J80" s="78"/>
      <c r="K80" s="675"/>
      <c r="L80" s="675"/>
      <c r="M80" s="676"/>
      <c r="N80" s="66"/>
      <c r="O80" s="65"/>
      <c r="P80" s="65"/>
    </row>
    <row r="81" spans="1:16" s="67" customFormat="1" ht="30" customHeight="1" x14ac:dyDescent="0.4">
      <c r="A81" s="77"/>
      <c r="B81" s="133"/>
      <c r="C81" s="66"/>
      <c r="D81" s="78" t="s">
        <v>507</v>
      </c>
      <c r="E81" s="79" t="s">
        <v>569</v>
      </c>
      <c r="F81" s="277" t="s">
        <v>57</v>
      </c>
      <c r="G81" s="355">
        <v>718</v>
      </c>
      <c r="H81" s="355">
        <v>781</v>
      </c>
      <c r="I81" s="409">
        <v>0.09</v>
      </c>
      <c r="J81" s="78"/>
      <c r="K81" s="675"/>
      <c r="L81" s="675"/>
      <c r="M81" s="676"/>
      <c r="N81" s="66"/>
      <c r="O81" s="65"/>
      <c r="P81" s="65"/>
    </row>
    <row r="82" spans="1:16" s="67" customFormat="1" ht="30" customHeight="1" x14ac:dyDescent="0.4">
      <c r="A82" s="77"/>
      <c r="B82" s="133"/>
      <c r="C82" s="66"/>
      <c r="D82" s="78" t="s">
        <v>507</v>
      </c>
      <c r="E82" s="79" t="s">
        <v>570</v>
      </c>
      <c r="F82" s="277" t="s">
        <v>57</v>
      </c>
      <c r="G82" s="439">
        <v>1999.75</v>
      </c>
      <c r="H82" s="439">
        <v>1987.3</v>
      </c>
      <c r="I82" s="409">
        <v>-6.2257782222778077E-3</v>
      </c>
      <c r="J82" s="78"/>
      <c r="K82" s="675"/>
      <c r="L82" s="675"/>
      <c r="M82" s="676"/>
      <c r="N82" s="66"/>
      <c r="O82" s="65"/>
      <c r="P82" s="65"/>
    </row>
    <row r="83" spans="1:16" s="67" customFormat="1" ht="30" customHeight="1" x14ac:dyDescent="0.4">
      <c r="A83" s="77"/>
      <c r="B83" s="133"/>
      <c r="C83" s="66"/>
      <c r="D83" s="425" t="s">
        <v>903</v>
      </c>
      <c r="E83" s="426"/>
      <c r="F83" s="427"/>
      <c r="G83" s="429"/>
      <c r="H83" s="429"/>
      <c r="I83" s="430"/>
      <c r="J83" s="431"/>
      <c r="K83" s="675"/>
      <c r="L83" s="675"/>
      <c r="M83" s="676"/>
      <c r="N83" s="66"/>
      <c r="O83" s="65"/>
      <c r="P83" s="65"/>
    </row>
    <row r="84" spans="1:16" s="67" customFormat="1" ht="30" customHeight="1" x14ac:dyDescent="0.4">
      <c r="A84" s="77"/>
      <c r="B84" s="133"/>
      <c r="C84" s="66"/>
      <c r="D84" s="101" t="s">
        <v>507</v>
      </c>
      <c r="E84" s="287" t="s">
        <v>562</v>
      </c>
      <c r="F84" s="432" t="s">
        <v>57</v>
      </c>
      <c r="G84" s="399">
        <v>0</v>
      </c>
      <c r="H84" s="399">
        <v>0</v>
      </c>
      <c r="I84" s="424" t="s">
        <v>193</v>
      </c>
      <c r="J84" s="101"/>
      <c r="K84" s="675"/>
      <c r="L84" s="675"/>
      <c r="M84" s="676"/>
      <c r="N84" s="66"/>
      <c r="O84" s="65"/>
      <c r="P84" s="65"/>
    </row>
    <row r="85" spans="1:16" s="67" customFormat="1" ht="30" customHeight="1" x14ac:dyDescent="0.4">
      <c r="A85" s="77"/>
      <c r="B85" s="133"/>
      <c r="C85" s="66"/>
      <c r="D85" s="78" t="s">
        <v>507</v>
      </c>
      <c r="E85" s="79" t="s">
        <v>563</v>
      </c>
      <c r="F85" s="413" t="s">
        <v>57</v>
      </c>
      <c r="G85" s="331">
        <v>9.0539252054868467</v>
      </c>
      <c r="H85" s="331">
        <v>0</v>
      </c>
      <c r="I85" s="154" t="s">
        <v>571</v>
      </c>
      <c r="J85" s="78"/>
      <c r="K85" s="675"/>
      <c r="L85" s="675"/>
      <c r="M85" s="676"/>
      <c r="N85" s="66"/>
      <c r="O85" s="65"/>
      <c r="P85" s="65"/>
    </row>
    <row r="86" spans="1:16" s="67" customFormat="1" ht="30" customHeight="1" x14ac:dyDescent="0.4">
      <c r="A86" s="77"/>
      <c r="B86" s="133"/>
      <c r="C86" s="66"/>
      <c r="D86" s="78" t="s">
        <v>507</v>
      </c>
      <c r="E86" s="79" t="s">
        <v>564</v>
      </c>
      <c r="F86" s="413" t="s">
        <v>57</v>
      </c>
      <c r="G86" s="331">
        <v>0</v>
      </c>
      <c r="H86" s="331">
        <v>0</v>
      </c>
      <c r="I86" s="409" t="s">
        <v>193</v>
      </c>
      <c r="J86" s="78"/>
      <c r="K86" s="675"/>
      <c r="L86" s="675"/>
      <c r="M86" s="676"/>
      <c r="N86" s="66"/>
      <c r="O86" s="65"/>
      <c r="P86" s="65"/>
    </row>
    <row r="87" spans="1:16" s="67" customFormat="1" ht="30" customHeight="1" x14ac:dyDescent="0.4">
      <c r="A87" s="77"/>
      <c r="B87" s="133"/>
      <c r="C87" s="66"/>
      <c r="D87" s="78" t="s">
        <v>507</v>
      </c>
      <c r="E87" s="79" t="s">
        <v>565</v>
      </c>
      <c r="F87" s="413" t="s">
        <v>57</v>
      </c>
      <c r="G87" s="331">
        <v>90.946074794513152</v>
      </c>
      <c r="H87" s="331">
        <v>100</v>
      </c>
      <c r="I87" s="409" t="s">
        <v>572</v>
      </c>
      <c r="J87" s="78"/>
      <c r="K87" s="675"/>
      <c r="L87" s="675"/>
      <c r="M87" s="676"/>
      <c r="N87" s="66"/>
      <c r="O87" s="65"/>
      <c r="P87" s="65"/>
    </row>
    <row r="88" spans="1:16" s="67" customFormat="1" ht="30" customHeight="1" x14ac:dyDescent="0.4">
      <c r="A88" s="77"/>
      <c r="B88" s="133"/>
      <c r="C88" s="66"/>
      <c r="D88" s="78" t="s">
        <v>507</v>
      </c>
      <c r="E88" s="79" t="s">
        <v>566</v>
      </c>
      <c r="F88" s="413" t="s">
        <v>57</v>
      </c>
      <c r="G88" s="331">
        <v>11.091058376721389</v>
      </c>
      <c r="H88" s="331">
        <v>0</v>
      </c>
      <c r="I88" s="154" t="s">
        <v>573</v>
      </c>
      <c r="J88" s="78"/>
      <c r="K88" s="675"/>
      <c r="L88" s="675"/>
      <c r="M88" s="676"/>
      <c r="N88" s="66"/>
      <c r="O88" s="65"/>
      <c r="P88" s="65"/>
    </row>
    <row r="89" spans="1:16" s="67" customFormat="1" ht="30" customHeight="1" x14ac:dyDescent="0.4">
      <c r="A89" s="77"/>
      <c r="B89" s="133"/>
      <c r="C89" s="66"/>
      <c r="D89" s="78" t="s">
        <v>507</v>
      </c>
      <c r="E89" s="79" t="s">
        <v>568</v>
      </c>
      <c r="F89" s="413" t="s">
        <v>57</v>
      </c>
      <c r="G89" s="331">
        <v>0</v>
      </c>
      <c r="H89" s="106">
        <v>100</v>
      </c>
      <c r="I89" s="409" t="s">
        <v>57</v>
      </c>
      <c r="J89" s="78"/>
      <c r="K89" s="675"/>
      <c r="L89" s="675"/>
      <c r="M89" s="676"/>
      <c r="N89" s="66"/>
      <c r="O89" s="65"/>
      <c r="P89" s="65"/>
    </row>
    <row r="90" spans="1:16" s="67" customFormat="1" ht="30" customHeight="1" x14ac:dyDescent="0.4">
      <c r="A90" s="77"/>
      <c r="B90" s="133"/>
      <c r="C90" s="66"/>
      <c r="D90" s="78" t="s">
        <v>507</v>
      </c>
      <c r="E90" s="79" t="s">
        <v>569</v>
      </c>
      <c r="F90" s="413" t="s">
        <v>57</v>
      </c>
      <c r="G90" s="331">
        <v>0</v>
      </c>
      <c r="H90" s="331">
        <v>2</v>
      </c>
      <c r="I90" s="409" t="s">
        <v>57</v>
      </c>
      <c r="J90" s="78"/>
      <c r="K90" s="675"/>
      <c r="L90" s="675"/>
      <c r="M90" s="676"/>
      <c r="N90" s="66"/>
      <c r="O90" s="65"/>
      <c r="P90" s="65"/>
    </row>
    <row r="91" spans="1:16" s="67" customFormat="1" ht="30" customHeight="1" x14ac:dyDescent="0.4">
      <c r="A91" s="77"/>
      <c r="B91" s="133"/>
      <c r="C91" s="66"/>
      <c r="D91" s="78" t="s">
        <v>507</v>
      </c>
      <c r="E91" s="79" t="s">
        <v>570</v>
      </c>
      <c r="F91" s="413" t="s">
        <v>57</v>
      </c>
      <c r="G91" s="331">
        <v>0</v>
      </c>
      <c r="H91" s="331">
        <v>50</v>
      </c>
      <c r="I91" s="409" t="s">
        <v>57</v>
      </c>
      <c r="J91" s="78"/>
      <c r="K91" s="675"/>
      <c r="L91" s="675"/>
      <c r="M91" s="676"/>
      <c r="N91" s="66"/>
      <c r="O91" s="65"/>
      <c r="P91" s="65"/>
    </row>
    <row r="92" spans="1:16" s="67" customFormat="1" ht="30" customHeight="1" x14ac:dyDescent="0.4">
      <c r="A92" s="77"/>
      <c r="B92" s="133"/>
      <c r="C92" s="68"/>
      <c r="D92" s="69" t="s">
        <v>574</v>
      </c>
      <c r="E92" s="270"/>
      <c r="F92" s="440"/>
      <c r="G92" s="441"/>
      <c r="H92" s="441"/>
      <c r="I92" s="273"/>
      <c r="J92" s="162"/>
      <c r="K92" s="675"/>
      <c r="L92" s="675"/>
      <c r="M92" s="676"/>
      <c r="N92" s="66"/>
      <c r="O92" s="65"/>
      <c r="P92" s="65"/>
    </row>
    <row r="93" spans="1:16" s="67" customFormat="1" ht="30" customHeight="1" x14ac:dyDescent="0.4">
      <c r="A93" s="77"/>
      <c r="B93" s="133"/>
      <c r="C93" s="66"/>
      <c r="D93" s="78" t="s">
        <v>507</v>
      </c>
      <c r="E93" s="79" t="s">
        <v>575</v>
      </c>
      <c r="F93" s="277">
        <v>847</v>
      </c>
      <c r="G93" s="355">
        <v>1614</v>
      </c>
      <c r="H93" s="355">
        <v>3915</v>
      </c>
      <c r="I93" s="389">
        <v>1.4256505576208178</v>
      </c>
      <c r="J93" s="78"/>
      <c r="K93" s="675"/>
      <c r="L93" s="675"/>
      <c r="M93" s="676"/>
      <c r="N93" s="66"/>
      <c r="O93" s="65"/>
      <c r="P93" s="65"/>
    </row>
    <row r="94" spans="1:16" s="67" customFormat="1" ht="30" customHeight="1" x14ac:dyDescent="0.4">
      <c r="A94" s="77"/>
      <c r="B94" s="133"/>
      <c r="C94" s="66"/>
      <c r="D94" s="78" t="s">
        <v>507</v>
      </c>
      <c r="E94" s="79" t="s">
        <v>576</v>
      </c>
      <c r="F94" s="277">
        <v>1123</v>
      </c>
      <c r="G94" s="277">
        <v>3494</v>
      </c>
      <c r="H94" s="277">
        <v>3937</v>
      </c>
      <c r="I94" s="328">
        <v>0.12678878076702918</v>
      </c>
      <c r="J94" s="78"/>
      <c r="K94" s="675"/>
      <c r="L94" s="675"/>
      <c r="M94" s="676"/>
      <c r="N94" s="66"/>
      <c r="O94" s="65"/>
      <c r="P94" s="65"/>
    </row>
    <row r="95" spans="1:16" s="67" customFormat="1" ht="30" customHeight="1" x14ac:dyDescent="0.4">
      <c r="A95" s="77"/>
      <c r="B95" s="133"/>
      <c r="C95" s="66"/>
      <c r="D95" s="78" t="s">
        <v>507</v>
      </c>
      <c r="E95" s="79" t="s">
        <v>577</v>
      </c>
      <c r="F95" s="277">
        <v>1970</v>
      </c>
      <c r="G95" s="277">
        <v>5108</v>
      </c>
      <c r="H95" s="277">
        <v>7852</v>
      </c>
      <c r="I95" s="328">
        <v>0.53719655442443226</v>
      </c>
      <c r="J95" s="78"/>
      <c r="K95" s="675"/>
      <c r="L95" s="675"/>
      <c r="M95" s="676"/>
      <c r="N95" s="66"/>
      <c r="O95" s="65"/>
      <c r="P95" s="65"/>
    </row>
    <row r="96" spans="1:16" s="67" customFormat="1" ht="30" customHeight="1" x14ac:dyDescent="0.4">
      <c r="A96" s="77"/>
      <c r="B96" s="133"/>
      <c r="C96" s="66"/>
      <c r="D96" s="78" t="s">
        <v>507</v>
      </c>
      <c r="E96" s="79" t="s">
        <v>578</v>
      </c>
      <c r="F96" s="277" t="s">
        <v>57</v>
      </c>
      <c r="G96" s="442">
        <v>2704.4500000000003</v>
      </c>
      <c r="H96" s="442">
        <v>3192.28</v>
      </c>
      <c r="I96" s="357">
        <v>0.1803804840170829</v>
      </c>
      <c r="J96" s="78"/>
      <c r="K96" s="675"/>
      <c r="L96" s="675"/>
      <c r="M96" s="676"/>
      <c r="N96" s="66"/>
      <c r="O96" s="65"/>
      <c r="P96" s="65"/>
    </row>
    <row r="97" spans="1:16" s="67" customFormat="1" ht="30" customHeight="1" x14ac:dyDescent="0.4">
      <c r="A97" s="77"/>
      <c r="B97" s="133"/>
      <c r="C97" s="68"/>
      <c r="D97" s="69" t="s">
        <v>579</v>
      </c>
      <c r="E97" s="270"/>
      <c r="F97" s="440"/>
      <c r="G97" s="443"/>
      <c r="H97" s="443"/>
      <c r="I97" s="273"/>
      <c r="J97" s="162"/>
      <c r="K97" s="675"/>
      <c r="L97" s="675"/>
      <c r="M97" s="676"/>
      <c r="N97" s="66"/>
      <c r="O97" s="65"/>
      <c r="P97" s="65"/>
    </row>
    <row r="98" spans="1:16" s="67" customFormat="1" ht="30.6" customHeight="1" x14ac:dyDescent="0.4">
      <c r="A98" s="77"/>
      <c r="B98" s="133"/>
      <c r="C98" s="66"/>
      <c r="D98" s="78" t="s">
        <v>507</v>
      </c>
      <c r="E98" s="79" t="s">
        <v>580</v>
      </c>
      <c r="F98" s="331">
        <v>99.41</v>
      </c>
      <c r="G98" s="331">
        <v>97.07</v>
      </c>
      <c r="H98" s="106">
        <v>99.576777225228014</v>
      </c>
      <c r="I98" s="409" t="s">
        <v>581</v>
      </c>
      <c r="J98" s="79"/>
      <c r="K98" s="675"/>
      <c r="L98" s="675"/>
      <c r="M98" s="676"/>
      <c r="N98" s="66"/>
      <c r="O98" s="65"/>
      <c r="P98" s="65"/>
    </row>
    <row r="99" spans="1:16" s="67" customFormat="1" ht="30" customHeight="1" x14ac:dyDescent="0.4">
      <c r="A99" s="77"/>
      <c r="B99" s="133"/>
      <c r="C99" s="66"/>
      <c r="D99" s="78" t="s">
        <v>507</v>
      </c>
      <c r="E99" s="79" t="s">
        <v>582</v>
      </c>
      <c r="F99" s="331">
        <v>99.77</v>
      </c>
      <c r="G99" s="331">
        <v>98.65</v>
      </c>
      <c r="H99" s="331">
        <v>99.840798127617674</v>
      </c>
      <c r="I99" s="409" t="s">
        <v>583</v>
      </c>
      <c r="J99" s="78"/>
      <c r="K99" s="675"/>
      <c r="L99" s="675"/>
      <c r="M99" s="676"/>
      <c r="N99" s="66"/>
      <c r="O99" s="65"/>
      <c r="P99" s="65"/>
    </row>
    <row r="100" spans="1:16" s="67" customFormat="1" ht="30" customHeight="1" x14ac:dyDescent="0.4">
      <c r="A100" s="77"/>
      <c r="B100" s="133"/>
      <c r="C100" s="66"/>
      <c r="D100" s="174" t="s">
        <v>584</v>
      </c>
      <c r="E100" s="79"/>
      <c r="F100" s="277"/>
      <c r="G100" s="331"/>
      <c r="H100" s="331"/>
      <c r="I100" s="356"/>
      <c r="J100" s="78"/>
      <c r="K100" s="675"/>
      <c r="L100" s="675"/>
      <c r="M100" s="676"/>
      <c r="N100" s="66"/>
      <c r="O100" s="65"/>
      <c r="P100" s="65"/>
    </row>
    <row r="101" spans="1:16" s="67" customFormat="1" ht="48" customHeight="1" x14ac:dyDescent="0.4">
      <c r="A101" s="77"/>
      <c r="B101" s="133"/>
      <c r="C101" s="66"/>
      <c r="D101" s="79" t="s">
        <v>585</v>
      </c>
      <c r="E101" s="79" t="s">
        <v>586</v>
      </c>
      <c r="F101" s="277">
        <v>100</v>
      </c>
      <c r="G101" s="277">
        <v>100</v>
      </c>
      <c r="H101" s="277">
        <v>100</v>
      </c>
      <c r="I101" s="409" t="s">
        <v>193</v>
      </c>
      <c r="J101" s="145" t="s">
        <v>587</v>
      </c>
      <c r="K101" s="675"/>
      <c r="L101" s="675"/>
      <c r="M101" s="676"/>
      <c r="N101" s="66"/>
      <c r="O101" s="65"/>
      <c r="P101" s="65"/>
    </row>
    <row r="102" spans="1:16" s="67" customFormat="1" ht="60.75" customHeight="1" x14ac:dyDescent="0.4">
      <c r="A102" s="107"/>
      <c r="B102" s="55"/>
      <c r="D102" s="110"/>
      <c r="E102" s="109"/>
      <c r="F102" s="111"/>
      <c r="G102" s="112"/>
      <c r="H102" s="111"/>
      <c r="I102" s="111"/>
      <c r="J102" s="114"/>
      <c r="K102" s="671"/>
      <c r="L102" s="671"/>
      <c r="M102" s="674"/>
    </row>
    <row r="103" spans="1:16" s="67" customFormat="1" ht="60.75" customHeight="1" x14ac:dyDescent="0.4">
      <c r="A103" s="107"/>
      <c r="B103" s="55"/>
      <c r="D103" s="110"/>
      <c r="E103" s="109"/>
      <c r="F103" s="111"/>
      <c r="G103" s="112"/>
      <c r="H103" s="111"/>
      <c r="I103" s="111"/>
      <c r="J103" s="114"/>
      <c r="K103" s="671"/>
      <c r="L103" s="671"/>
      <c r="M103" s="674"/>
    </row>
    <row r="104" spans="1:16" s="67" customFormat="1" ht="42" customHeight="1" x14ac:dyDescent="0.4">
      <c r="A104" s="107"/>
      <c r="B104" s="55"/>
      <c r="D104" s="110"/>
      <c r="E104" s="671"/>
      <c r="F104" s="672"/>
      <c r="G104" s="112"/>
      <c r="H104" s="111"/>
      <c r="I104" s="111"/>
      <c r="J104" s="673"/>
      <c r="K104" s="671"/>
      <c r="L104" s="109"/>
      <c r="M104" s="674"/>
    </row>
    <row r="105" spans="1:16" s="67" customFormat="1" ht="42" customHeight="1" x14ac:dyDescent="0.4">
      <c r="A105" s="107"/>
      <c r="B105" s="55"/>
      <c r="D105" s="110"/>
      <c r="E105" s="671"/>
      <c r="F105" s="672"/>
      <c r="G105" s="112"/>
      <c r="H105" s="111"/>
      <c r="I105" s="111"/>
      <c r="J105" s="673"/>
      <c r="K105" s="671"/>
      <c r="L105" s="109"/>
      <c r="M105" s="674"/>
    </row>
    <row r="106" spans="1:16" s="67" customFormat="1" ht="42" customHeight="1" x14ac:dyDescent="0.4">
      <c r="A106" s="107"/>
      <c r="B106" s="55"/>
      <c r="D106" s="110"/>
      <c r="E106" s="671"/>
      <c r="F106" s="672"/>
      <c r="G106" s="112"/>
      <c r="H106" s="111"/>
      <c r="I106" s="111"/>
      <c r="J106" s="673"/>
      <c r="K106" s="671"/>
      <c r="L106" s="109"/>
      <c r="M106" s="674"/>
    </row>
    <row r="107" spans="1:16" s="67" customFormat="1" ht="152.69999999999999" customHeight="1" x14ac:dyDescent="0.4">
      <c r="A107" s="107"/>
      <c r="B107" s="55"/>
      <c r="D107" s="110"/>
      <c r="E107" s="671"/>
      <c r="F107" s="672"/>
      <c r="G107" s="112"/>
      <c r="H107" s="111"/>
      <c r="I107" s="111"/>
      <c r="J107" s="673"/>
      <c r="K107" s="671"/>
      <c r="L107" s="109"/>
      <c r="M107" s="674"/>
    </row>
    <row r="108" spans="1:16" s="67" customFormat="1" ht="30" customHeight="1" x14ac:dyDescent="0.4">
      <c r="A108" s="107"/>
      <c r="B108" s="55"/>
      <c r="D108" s="110"/>
      <c r="E108" s="671"/>
      <c r="F108" s="672"/>
      <c r="G108" s="112"/>
      <c r="H108" s="111"/>
      <c r="I108" s="111"/>
      <c r="J108" s="673"/>
      <c r="K108" s="671"/>
      <c r="L108" s="109"/>
      <c r="M108" s="674"/>
    </row>
    <row r="109" spans="1:16" s="67" customFormat="1" ht="30" customHeight="1" x14ac:dyDescent="0.4">
      <c r="A109" s="107"/>
      <c r="B109" s="55"/>
      <c r="D109" s="110"/>
      <c r="E109" s="671"/>
      <c r="F109" s="672"/>
      <c r="G109" s="112"/>
      <c r="H109" s="111"/>
      <c r="I109" s="111"/>
      <c r="J109" s="673"/>
      <c r="K109" s="671"/>
      <c r="L109" s="109"/>
      <c r="M109" s="674"/>
    </row>
    <row r="110" spans="1:16" s="67" customFormat="1" ht="30" customHeight="1" x14ac:dyDescent="0.4">
      <c r="A110" s="107"/>
      <c r="B110" s="55"/>
      <c r="D110" s="110"/>
      <c r="E110" s="671"/>
      <c r="F110" s="672"/>
      <c r="G110" s="112"/>
      <c r="H110" s="111"/>
      <c r="I110" s="203"/>
      <c r="J110" s="673"/>
      <c r="K110" s="671"/>
      <c r="L110" s="109"/>
      <c r="M110" s="674"/>
    </row>
    <row r="111" spans="1:16" s="67" customFormat="1" ht="30" customHeight="1" x14ac:dyDescent="0.4">
      <c r="A111" s="107"/>
      <c r="B111" s="55"/>
      <c r="D111" s="110"/>
      <c r="E111" s="671"/>
      <c r="F111" s="672"/>
      <c r="G111" s="112"/>
      <c r="H111" s="111"/>
      <c r="I111" s="203"/>
      <c r="J111" s="673"/>
      <c r="K111" s="671"/>
      <c r="L111" s="109"/>
      <c r="M111" s="674"/>
    </row>
    <row r="112" spans="1:16" s="67" customFormat="1" ht="46.5" customHeight="1" x14ac:dyDescent="0.4">
      <c r="A112" s="107"/>
      <c r="B112" s="55"/>
      <c r="D112" s="110"/>
      <c r="E112" s="671"/>
      <c r="F112" s="672"/>
      <c r="G112" s="112"/>
      <c r="H112" s="111"/>
      <c r="I112" s="203"/>
      <c r="J112" s="673"/>
      <c r="K112" s="671"/>
      <c r="L112" s="109"/>
      <c r="M112" s="674"/>
    </row>
    <row r="113" spans="1:13" s="67" customFormat="1" ht="56.25" customHeight="1" x14ac:dyDescent="0.4">
      <c r="A113" s="107"/>
      <c r="B113" s="55"/>
      <c r="D113" s="110"/>
      <c r="E113" s="671"/>
      <c r="F113" s="111"/>
      <c r="G113" s="112"/>
      <c r="H113" s="111"/>
      <c r="I113" s="111"/>
      <c r="J113" s="673"/>
      <c r="K113" s="671"/>
      <c r="L113" s="109"/>
      <c r="M113" s="674"/>
    </row>
    <row r="114" spans="1:13" s="67" customFormat="1" ht="60" customHeight="1" x14ac:dyDescent="0.4">
      <c r="A114" s="107"/>
      <c r="B114" s="55"/>
      <c r="D114" s="110"/>
      <c r="E114" s="671"/>
      <c r="F114" s="111"/>
      <c r="G114" s="112"/>
      <c r="H114" s="111"/>
      <c r="I114" s="111"/>
      <c r="J114" s="673"/>
      <c r="K114" s="671"/>
      <c r="L114" s="109"/>
      <c r="M114" s="674"/>
    </row>
    <row r="115" spans="1:13" s="67" customFormat="1" ht="60" customHeight="1" x14ac:dyDescent="0.4">
      <c r="A115" s="107"/>
      <c r="B115" s="55"/>
      <c r="D115" s="110"/>
      <c r="E115" s="671"/>
      <c r="F115" s="111"/>
      <c r="G115" s="112"/>
      <c r="H115" s="111"/>
      <c r="I115" s="111"/>
      <c r="J115" s="673"/>
      <c r="K115" s="671"/>
      <c r="L115" s="109"/>
      <c r="M115" s="674"/>
    </row>
    <row r="116" spans="1:13" s="67" customFormat="1" ht="60" customHeight="1" x14ac:dyDescent="0.4">
      <c r="A116" s="107"/>
      <c r="B116" s="55"/>
      <c r="D116" s="110"/>
      <c r="E116" s="671"/>
      <c r="F116" s="111"/>
      <c r="G116" s="112"/>
      <c r="H116" s="111"/>
      <c r="I116" s="204"/>
      <c r="J116" s="673"/>
      <c r="K116" s="671"/>
      <c r="L116" s="109"/>
      <c r="M116" s="674"/>
    </row>
    <row r="117" spans="1:13" s="67" customFormat="1" ht="30" customHeight="1" x14ac:dyDescent="0.4">
      <c r="A117" s="107"/>
      <c r="B117" s="55"/>
      <c r="D117" s="110"/>
      <c r="E117" s="671"/>
      <c r="F117" s="672"/>
      <c r="G117" s="112"/>
      <c r="H117" s="111"/>
      <c r="I117" s="111"/>
      <c r="J117" s="673"/>
      <c r="K117" s="671"/>
      <c r="L117" s="109"/>
      <c r="M117" s="674"/>
    </row>
    <row r="118" spans="1:13" s="67" customFormat="1" ht="30" customHeight="1" x14ac:dyDescent="0.4">
      <c r="A118" s="107"/>
      <c r="B118" s="55"/>
      <c r="D118" s="110"/>
      <c r="E118" s="671"/>
      <c r="F118" s="672"/>
      <c r="G118" s="112"/>
      <c r="H118" s="111"/>
      <c r="I118" s="111"/>
      <c r="J118" s="673"/>
      <c r="K118" s="671"/>
      <c r="L118" s="109"/>
      <c r="M118" s="674"/>
    </row>
    <row r="119" spans="1:13" s="67" customFormat="1" ht="30" customHeight="1" x14ac:dyDescent="0.4">
      <c r="A119" s="107"/>
      <c r="B119" s="55"/>
      <c r="D119" s="110"/>
      <c r="E119" s="671"/>
      <c r="F119" s="672"/>
      <c r="G119" s="112"/>
      <c r="H119" s="111"/>
      <c r="I119" s="111"/>
      <c r="J119" s="673"/>
      <c r="K119" s="671"/>
      <c r="L119" s="109"/>
      <c r="M119" s="674"/>
    </row>
    <row r="120" spans="1:13" s="67" customFormat="1" ht="146.69999999999999" customHeight="1" x14ac:dyDescent="0.4">
      <c r="A120" s="107"/>
      <c r="B120" s="55"/>
      <c r="D120" s="110"/>
      <c r="E120" s="671"/>
      <c r="F120" s="111"/>
      <c r="G120" s="112"/>
      <c r="H120" s="111"/>
      <c r="I120" s="111"/>
      <c r="J120" s="673"/>
      <c r="K120" s="671"/>
      <c r="L120" s="109"/>
      <c r="M120" s="674"/>
    </row>
    <row r="121" spans="1:13" s="67" customFormat="1" ht="30" customHeight="1" x14ac:dyDescent="0.4">
      <c r="A121" s="107"/>
      <c r="B121" s="55"/>
      <c r="D121" s="110"/>
      <c r="E121" s="671"/>
      <c r="F121" s="672"/>
      <c r="G121" s="112"/>
      <c r="H121" s="111"/>
      <c r="I121" s="204"/>
      <c r="J121" s="673"/>
      <c r="K121" s="671"/>
      <c r="L121" s="109"/>
      <c r="M121" s="674"/>
    </row>
    <row r="122" spans="1:13" s="67" customFormat="1" ht="30" customHeight="1" x14ac:dyDescent="0.4">
      <c r="A122" s="107"/>
      <c r="B122" s="55"/>
      <c r="D122" s="110"/>
      <c r="E122" s="671"/>
      <c r="F122" s="672"/>
      <c r="G122" s="112"/>
      <c r="H122" s="111"/>
      <c r="I122" s="204"/>
      <c r="J122" s="673"/>
      <c r="K122" s="671"/>
      <c r="L122" s="109"/>
      <c r="M122" s="674"/>
    </row>
    <row r="123" spans="1:13" s="67" customFormat="1" ht="30" customHeight="1" x14ac:dyDescent="0.4">
      <c r="A123" s="107"/>
      <c r="B123" s="55"/>
      <c r="D123" s="110"/>
      <c r="E123" s="671"/>
      <c r="F123" s="672"/>
      <c r="G123" s="112"/>
      <c r="H123" s="111"/>
      <c r="I123" s="204"/>
      <c r="J123" s="673"/>
      <c r="K123" s="671"/>
      <c r="L123" s="109"/>
      <c r="M123" s="674"/>
    </row>
    <row r="124" spans="1:13" s="67" customFormat="1" ht="42" customHeight="1" x14ac:dyDescent="0.4">
      <c r="A124" s="107"/>
      <c r="B124" s="55"/>
      <c r="D124" s="110"/>
      <c r="E124" s="671"/>
      <c r="F124" s="672"/>
      <c r="G124" s="112"/>
      <c r="H124" s="111"/>
      <c r="I124" s="203"/>
      <c r="J124" s="673"/>
      <c r="K124" s="671"/>
      <c r="L124" s="109"/>
      <c r="M124" s="674"/>
    </row>
    <row r="125" spans="1:13" s="67" customFormat="1" ht="42" customHeight="1" x14ac:dyDescent="0.4">
      <c r="A125" s="107"/>
      <c r="B125" s="55"/>
      <c r="D125" s="110"/>
      <c r="E125" s="671"/>
      <c r="F125" s="672"/>
      <c r="G125" s="112"/>
      <c r="H125" s="111"/>
      <c r="I125" s="111"/>
      <c r="J125" s="673"/>
      <c r="K125" s="671"/>
      <c r="L125" s="109"/>
      <c r="M125" s="674"/>
    </row>
    <row r="126" spans="1:13" s="67" customFormat="1" ht="42" customHeight="1" x14ac:dyDescent="0.4">
      <c r="A126" s="107"/>
      <c r="B126" s="55"/>
      <c r="D126" s="110"/>
      <c r="E126" s="671"/>
      <c r="F126" s="672"/>
      <c r="G126" s="112"/>
      <c r="H126" s="111"/>
      <c r="I126" s="111"/>
      <c r="J126" s="673"/>
      <c r="K126" s="671"/>
      <c r="L126" s="109"/>
      <c r="M126" s="674"/>
    </row>
    <row r="127" spans="1:13" s="67" customFormat="1" ht="30" customHeight="1" x14ac:dyDescent="0.4">
      <c r="A127" s="107"/>
      <c r="B127" s="55"/>
      <c r="D127" s="110"/>
      <c r="E127" s="671"/>
      <c r="F127" s="111"/>
      <c r="G127" s="112"/>
      <c r="H127" s="111"/>
      <c r="I127" s="111"/>
      <c r="J127" s="673"/>
      <c r="K127" s="671"/>
      <c r="L127" s="671"/>
      <c r="M127" s="674"/>
    </row>
    <row r="128" spans="1:13" s="67" customFormat="1" ht="30" customHeight="1" x14ac:dyDescent="0.4">
      <c r="A128" s="107"/>
      <c r="B128" s="55"/>
      <c r="D128" s="110"/>
      <c r="E128" s="671"/>
      <c r="F128" s="111"/>
      <c r="G128" s="112"/>
      <c r="H128" s="111"/>
      <c r="I128" s="111"/>
      <c r="J128" s="673"/>
      <c r="K128" s="671"/>
      <c r="L128" s="671"/>
      <c r="M128" s="674"/>
    </row>
    <row r="129" spans="1:24" s="67" customFormat="1" ht="30" customHeight="1" x14ac:dyDescent="0.4">
      <c r="A129" s="107"/>
      <c r="B129" s="55"/>
      <c r="D129" s="110"/>
      <c r="E129" s="671"/>
      <c r="F129" s="111"/>
      <c r="G129" s="112"/>
      <c r="H129" s="111"/>
      <c r="I129" s="203"/>
      <c r="J129" s="673"/>
      <c r="K129" s="671"/>
      <c r="L129" s="671"/>
      <c r="M129" s="674"/>
    </row>
    <row r="130" spans="1:24" s="67" customFormat="1" ht="103.95" customHeight="1" x14ac:dyDescent="0.4">
      <c r="A130" s="107"/>
      <c r="B130" s="55"/>
      <c r="D130" s="110"/>
      <c r="E130" s="671"/>
      <c r="F130" s="672"/>
      <c r="G130" s="112"/>
      <c r="H130" s="111"/>
      <c r="I130" s="111"/>
      <c r="J130" s="673"/>
      <c r="K130" s="671"/>
      <c r="L130" s="109"/>
      <c r="M130" s="674"/>
    </row>
    <row r="131" spans="1:24" s="67" customFormat="1" ht="70.2" customHeight="1" x14ac:dyDescent="0.4">
      <c r="A131" s="107"/>
      <c r="B131" s="55"/>
      <c r="D131" s="110"/>
      <c r="E131" s="671"/>
      <c r="F131" s="672"/>
      <c r="G131" s="112"/>
      <c r="H131" s="111"/>
      <c r="I131" s="111"/>
      <c r="J131" s="673"/>
      <c r="K131" s="671"/>
      <c r="L131" s="109"/>
      <c r="M131" s="674"/>
    </row>
    <row r="132" spans="1:24" s="67" customFormat="1" ht="56.25" customHeight="1" x14ac:dyDescent="0.4">
      <c r="A132" s="107"/>
      <c r="B132" s="55"/>
      <c r="D132" s="110"/>
      <c r="E132" s="671"/>
      <c r="F132" s="672"/>
      <c r="G132" s="112"/>
      <c r="H132" s="111"/>
      <c r="I132" s="111"/>
      <c r="J132" s="673"/>
      <c r="K132" s="671"/>
      <c r="L132" s="109"/>
      <c r="M132" s="674"/>
    </row>
    <row r="133" spans="1:24" s="67" customFormat="1" ht="56.25" customHeight="1" x14ac:dyDescent="0.4">
      <c r="A133" s="107"/>
      <c r="B133" s="55"/>
      <c r="D133" s="110"/>
      <c r="E133" s="671"/>
      <c r="F133" s="672"/>
      <c r="G133" s="112"/>
      <c r="H133" s="111"/>
      <c r="I133" s="111"/>
      <c r="J133" s="673"/>
      <c r="K133" s="671"/>
      <c r="L133" s="109"/>
      <c r="M133" s="674"/>
    </row>
    <row r="134" spans="1:24" s="67" customFormat="1" ht="56.25" customHeight="1" x14ac:dyDescent="0.4">
      <c r="A134" s="107"/>
      <c r="B134" s="55"/>
      <c r="D134" s="110"/>
      <c r="E134" s="671"/>
      <c r="F134" s="672"/>
      <c r="G134" s="112"/>
      <c r="H134" s="111"/>
      <c r="I134" s="111"/>
      <c r="J134" s="673"/>
      <c r="K134" s="671"/>
      <c r="L134" s="109"/>
      <c r="M134" s="674"/>
    </row>
    <row r="135" spans="1:24" s="67" customFormat="1" ht="56.25" customHeight="1" x14ac:dyDescent="0.4">
      <c r="A135" s="107"/>
      <c r="B135" s="55"/>
      <c r="D135" s="110"/>
      <c r="E135" s="671"/>
      <c r="F135" s="672"/>
      <c r="G135" s="112"/>
      <c r="H135" s="111"/>
      <c r="I135" s="111"/>
      <c r="J135" s="673"/>
      <c r="K135" s="671"/>
      <c r="L135" s="109"/>
      <c r="M135" s="674"/>
    </row>
    <row r="136" spans="1:24" s="67" customFormat="1" ht="14.25" customHeight="1" x14ac:dyDescent="0.4">
      <c r="A136" s="107"/>
      <c r="B136" s="55"/>
      <c r="D136" s="110"/>
      <c r="E136" s="109"/>
      <c r="F136" s="112"/>
      <c r="G136" s="112"/>
      <c r="H136" s="112"/>
      <c r="I136" s="112"/>
    </row>
    <row r="137" spans="1:24" s="52" customFormat="1" ht="15" hidden="1" customHeight="1" x14ac:dyDescent="0.4">
      <c r="A137" s="107"/>
      <c r="B137" s="55"/>
      <c r="D137" s="110"/>
      <c r="E137" s="120"/>
      <c r="F137" s="444"/>
      <c r="G137" s="445"/>
      <c r="H137" s="445"/>
      <c r="I137" s="121"/>
      <c r="J137" s="54"/>
      <c r="K137" s="54"/>
      <c r="M137" s="54"/>
      <c r="O137" s="55"/>
      <c r="P137" s="55"/>
      <c r="Q137" s="55"/>
      <c r="R137" s="55"/>
      <c r="S137" s="55"/>
      <c r="T137" s="55"/>
      <c r="U137" s="55"/>
      <c r="V137" s="55"/>
      <c r="W137" s="55"/>
      <c r="X137" s="55"/>
    </row>
    <row r="138" spans="1:24" s="52" customFormat="1" ht="15" hidden="1" customHeight="1" x14ac:dyDescent="0.4">
      <c r="A138" s="107"/>
      <c r="B138" s="55"/>
      <c r="D138" s="110"/>
      <c r="E138" s="120"/>
      <c r="F138" s="444"/>
      <c r="G138" s="445"/>
      <c r="H138" s="445"/>
      <c r="I138" s="121"/>
      <c r="J138" s="54"/>
      <c r="K138" s="54"/>
      <c r="M138" s="54"/>
      <c r="O138" s="55"/>
      <c r="P138" s="55"/>
      <c r="Q138" s="55"/>
      <c r="R138" s="55"/>
      <c r="S138" s="55"/>
      <c r="T138" s="55"/>
      <c r="U138" s="55"/>
      <c r="V138" s="55"/>
      <c r="W138" s="55"/>
      <c r="X138" s="55"/>
    </row>
    <row r="139" spans="1:24" s="52" customFormat="1" ht="15" hidden="1" customHeight="1" x14ac:dyDescent="0.4">
      <c r="A139" s="107"/>
      <c r="B139" s="55"/>
      <c r="D139" s="110"/>
      <c r="E139" s="120"/>
      <c r="F139" s="444"/>
      <c r="G139" s="445"/>
      <c r="H139" s="445"/>
      <c r="I139" s="121"/>
      <c r="J139" s="54"/>
      <c r="K139" s="54"/>
      <c r="M139" s="54"/>
      <c r="O139" s="55"/>
      <c r="P139" s="55"/>
      <c r="Q139" s="55"/>
      <c r="R139" s="55"/>
      <c r="S139" s="55"/>
      <c r="T139" s="55"/>
      <c r="U139" s="55"/>
      <c r="V139" s="55"/>
      <c r="W139" s="55"/>
      <c r="X139" s="55"/>
    </row>
    <row r="140" spans="1:24" s="52" customFormat="1" ht="15" hidden="1" customHeight="1" x14ac:dyDescent="0.4">
      <c r="A140" s="107"/>
      <c r="B140" s="55"/>
      <c r="D140" s="110"/>
      <c r="E140" s="120"/>
      <c r="F140" s="444"/>
      <c r="G140" s="445"/>
      <c r="H140" s="445"/>
      <c r="I140" s="121"/>
      <c r="J140" s="54"/>
      <c r="K140" s="54"/>
      <c r="M140" s="54"/>
      <c r="O140" s="55"/>
      <c r="P140" s="55"/>
      <c r="Q140" s="55"/>
      <c r="R140" s="55"/>
      <c r="S140" s="55"/>
      <c r="T140" s="55"/>
      <c r="U140" s="55"/>
      <c r="V140" s="55"/>
      <c r="W140" s="55"/>
      <c r="X140" s="55"/>
    </row>
    <row r="141" spans="1:24" s="52" customFormat="1" ht="15" hidden="1" customHeight="1" x14ac:dyDescent="0.4">
      <c r="A141" s="107"/>
      <c r="B141" s="55"/>
      <c r="D141" s="110"/>
      <c r="E141" s="120"/>
      <c r="F141" s="444"/>
      <c r="G141" s="445"/>
      <c r="H141" s="445"/>
      <c r="I141" s="121"/>
      <c r="J141" s="54"/>
      <c r="K141" s="54"/>
      <c r="M141" s="54"/>
      <c r="O141" s="55"/>
      <c r="P141" s="55"/>
      <c r="Q141" s="55"/>
      <c r="R141" s="55"/>
      <c r="S141" s="55"/>
      <c r="T141" s="55"/>
      <c r="U141" s="55"/>
      <c r="V141" s="55"/>
      <c r="W141" s="55"/>
      <c r="X141" s="55"/>
    </row>
    <row r="142" spans="1:24" s="52" customFormat="1" ht="15" hidden="1" customHeight="1" x14ac:dyDescent="0.4">
      <c r="A142" s="107"/>
      <c r="B142" s="55"/>
      <c r="D142" s="110"/>
      <c r="E142" s="120"/>
      <c r="F142" s="444"/>
      <c r="G142" s="445"/>
      <c r="H142" s="445"/>
      <c r="I142" s="121"/>
      <c r="J142" s="54"/>
      <c r="K142" s="54"/>
      <c r="M142" s="54"/>
      <c r="O142" s="55"/>
      <c r="P142" s="55"/>
      <c r="Q142" s="55"/>
      <c r="R142" s="55"/>
      <c r="S142" s="55"/>
      <c r="T142" s="55"/>
      <c r="U142" s="55"/>
      <c r="V142" s="55"/>
      <c r="W142" s="55"/>
      <c r="X142" s="55"/>
    </row>
    <row r="143" spans="1:24" s="52" customFormat="1" ht="15" hidden="1" customHeight="1" x14ac:dyDescent="0.4">
      <c r="A143" s="107"/>
      <c r="B143" s="55"/>
      <c r="D143" s="110"/>
      <c r="E143" s="120"/>
      <c r="F143" s="444"/>
      <c r="G143" s="445"/>
      <c r="H143" s="445"/>
      <c r="I143" s="121"/>
      <c r="J143" s="54"/>
      <c r="K143" s="54"/>
      <c r="M143" s="54"/>
      <c r="O143" s="55"/>
      <c r="P143" s="55"/>
      <c r="Q143" s="55"/>
      <c r="R143" s="55"/>
      <c r="S143" s="55"/>
      <c r="T143" s="55"/>
      <c r="U143" s="55"/>
      <c r="V143" s="55"/>
      <c r="W143" s="55"/>
      <c r="X143" s="55"/>
    </row>
    <row r="144" spans="1:24" s="52" customFormat="1" ht="15" hidden="1" customHeight="1" x14ac:dyDescent="0.4">
      <c r="A144" s="107"/>
      <c r="B144" s="55"/>
      <c r="D144" s="110"/>
      <c r="E144" s="120"/>
      <c r="F144" s="444"/>
      <c r="G144" s="445"/>
      <c r="H144" s="445"/>
      <c r="I144" s="121"/>
      <c r="J144" s="54"/>
      <c r="K144" s="54"/>
      <c r="M144" s="54"/>
      <c r="O144" s="55"/>
      <c r="P144" s="55"/>
      <c r="Q144" s="55"/>
      <c r="R144" s="55"/>
      <c r="S144" s="55"/>
      <c r="T144" s="55"/>
      <c r="U144" s="55"/>
      <c r="V144" s="55"/>
      <c r="W144" s="55"/>
      <c r="X144" s="55"/>
    </row>
    <row r="145" spans="1:24" s="52" customFormat="1" ht="15" hidden="1" customHeight="1" x14ac:dyDescent="0.4">
      <c r="A145" s="107"/>
      <c r="B145" s="55"/>
      <c r="D145" s="110"/>
      <c r="E145" s="120"/>
      <c r="F145" s="444"/>
      <c r="G145" s="445"/>
      <c r="H145" s="445"/>
      <c r="I145" s="121"/>
      <c r="J145" s="54"/>
      <c r="K145" s="54"/>
      <c r="M145" s="54"/>
      <c r="O145" s="55"/>
      <c r="P145" s="55"/>
      <c r="Q145" s="55"/>
      <c r="R145" s="55"/>
      <c r="S145" s="55"/>
      <c r="T145" s="55"/>
      <c r="U145" s="55"/>
      <c r="V145" s="55"/>
      <c r="W145" s="55"/>
      <c r="X145" s="55"/>
    </row>
    <row r="146" spans="1:24" s="52" customFormat="1" ht="15" hidden="1" customHeight="1" x14ac:dyDescent="0.4">
      <c r="A146" s="107"/>
      <c r="B146" s="55"/>
      <c r="D146" s="110"/>
      <c r="E146" s="120"/>
      <c r="F146" s="444"/>
      <c r="G146" s="445"/>
      <c r="H146" s="445"/>
      <c r="I146" s="121"/>
      <c r="J146" s="54"/>
      <c r="K146" s="54"/>
      <c r="M146" s="54"/>
      <c r="O146" s="55"/>
      <c r="P146" s="55"/>
      <c r="Q146" s="55"/>
      <c r="R146" s="55"/>
      <c r="S146" s="55"/>
      <c r="T146" s="55"/>
      <c r="U146" s="55"/>
      <c r="V146" s="55"/>
      <c r="W146" s="55"/>
      <c r="X146" s="55"/>
    </row>
    <row r="147" spans="1:24" s="52" customFormat="1" ht="15" hidden="1" customHeight="1" x14ac:dyDescent="0.4">
      <c r="A147" s="107"/>
      <c r="B147" s="55"/>
      <c r="D147" s="110"/>
      <c r="E147" s="120"/>
      <c r="F147" s="444"/>
      <c r="G147" s="445"/>
      <c r="H147" s="445"/>
      <c r="I147" s="121"/>
      <c r="J147" s="54"/>
      <c r="K147" s="54"/>
      <c r="M147" s="54"/>
      <c r="O147" s="55"/>
      <c r="P147" s="55"/>
      <c r="Q147" s="55"/>
      <c r="R147" s="55"/>
      <c r="S147" s="55"/>
      <c r="T147" s="55"/>
      <c r="U147" s="55"/>
      <c r="V147" s="55"/>
      <c r="W147" s="55"/>
      <c r="X147" s="55"/>
    </row>
    <row r="148" spans="1:24" s="52" customFormat="1" ht="15" hidden="1" customHeight="1" x14ac:dyDescent="0.4">
      <c r="A148" s="107"/>
      <c r="B148" s="55"/>
      <c r="D148" s="110"/>
      <c r="E148" s="120"/>
      <c r="F148" s="444"/>
      <c r="G148" s="445"/>
      <c r="H148" s="445"/>
      <c r="I148" s="121"/>
      <c r="J148" s="54"/>
      <c r="K148" s="54"/>
      <c r="M148" s="54"/>
      <c r="O148" s="55"/>
      <c r="P148" s="55"/>
      <c r="Q148" s="55"/>
      <c r="R148" s="55"/>
      <c r="S148" s="55"/>
      <c r="T148" s="55"/>
      <c r="U148" s="55"/>
      <c r="V148" s="55"/>
      <c r="W148" s="55"/>
      <c r="X148" s="55"/>
    </row>
    <row r="149" spans="1:24" s="54" customFormat="1" ht="15" hidden="1" customHeight="1" x14ac:dyDescent="0.4">
      <c r="A149" s="107"/>
      <c r="B149" s="55"/>
      <c r="C149" s="52"/>
      <c r="D149" s="110"/>
      <c r="E149" s="120"/>
      <c r="F149" s="444"/>
      <c r="G149" s="445"/>
      <c r="H149" s="445"/>
      <c r="I149" s="121"/>
      <c r="L149" s="52"/>
      <c r="N149" s="52"/>
      <c r="O149" s="55"/>
      <c r="P149" s="55"/>
      <c r="Q149" s="55"/>
      <c r="R149" s="55"/>
      <c r="S149" s="55"/>
      <c r="T149" s="55"/>
      <c r="U149" s="55"/>
      <c r="V149" s="55"/>
      <c r="W149" s="55"/>
      <c r="X149" s="55"/>
    </row>
    <row r="150" spans="1:24" s="54" customFormat="1" ht="15" hidden="1" customHeight="1" x14ac:dyDescent="0.4">
      <c r="A150" s="107"/>
      <c r="B150" s="55"/>
      <c r="C150" s="52"/>
      <c r="D150" s="110"/>
      <c r="E150" s="120"/>
      <c r="F150" s="444"/>
      <c r="G150" s="445"/>
      <c r="H150" s="445"/>
      <c r="I150" s="121"/>
      <c r="L150" s="52"/>
      <c r="N150" s="52"/>
      <c r="O150" s="55"/>
      <c r="P150" s="55"/>
      <c r="Q150" s="55"/>
      <c r="R150" s="55"/>
      <c r="S150" s="55"/>
      <c r="T150" s="55"/>
      <c r="U150" s="55"/>
      <c r="V150" s="55"/>
      <c r="W150" s="55"/>
      <c r="X150" s="55"/>
    </row>
    <row r="151" spans="1:24" s="54" customFormat="1" ht="15" hidden="1" customHeight="1" x14ac:dyDescent="0.4">
      <c r="A151" s="107"/>
      <c r="B151" s="55"/>
      <c r="C151" s="52"/>
      <c r="D151" s="110"/>
      <c r="E151" s="120"/>
      <c r="F151" s="444"/>
      <c r="G151" s="445"/>
      <c r="H151" s="445"/>
      <c r="I151" s="121"/>
      <c r="L151" s="52"/>
      <c r="N151" s="52"/>
      <c r="O151" s="55"/>
      <c r="P151" s="55"/>
      <c r="Q151" s="55"/>
      <c r="R151" s="55"/>
      <c r="S151" s="55"/>
      <c r="T151" s="55"/>
      <c r="U151" s="55"/>
      <c r="V151" s="55"/>
      <c r="W151" s="55"/>
      <c r="X151" s="55"/>
    </row>
    <row r="152" spans="1:24" s="54" customFormat="1" ht="15" hidden="1" customHeight="1" x14ac:dyDescent="0.4">
      <c r="A152" s="107"/>
      <c r="B152" s="55"/>
      <c r="C152" s="52"/>
      <c r="D152" s="110"/>
      <c r="E152" s="120"/>
      <c r="F152" s="444"/>
      <c r="G152" s="445"/>
      <c r="H152" s="445"/>
      <c r="I152" s="121"/>
      <c r="L152" s="52"/>
      <c r="N152" s="52"/>
      <c r="O152" s="55"/>
      <c r="P152" s="55"/>
      <c r="Q152" s="55"/>
      <c r="R152" s="55"/>
      <c r="S152" s="55"/>
      <c r="T152" s="55"/>
      <c r="U152" s="55"/>
      <c r="V152" s="55"/>
      <c r="W152" s="55"/>
      <c r="X152" s="55"/>
    </row>
    <row r="153" spans="1:24" s="54" customFormat="1" ht="15" hidden="1" customHeight="1" x14ac:dyDescent="0.4">
      <c r="A153" s="107"/>
      <c r="B153" s="55"/>
      <c r="C153" s="52"/>
      <c r="D153" s="110"/>
      <c r="E153" s="120"/>
      <c r="F153" s="444"/>
      <c r="G153" s="445"/>
      <c r="H153" s="445"/>
      <c r="I153" s="121"/>
      <c r="L153" s="52"/>
      <c r="N153" s="52"/>
      <c r="O153" s="55"/>
      <c r="P153" s="55"/>
      <c r="Q153" s="55"/>
      <c r="R153" s="55"/>
      <c r="S153" s="55"/>
      <c r="T153" s="55"/>
      <c r="U153" s="55"/>
      <c r="V153" s="55"/>
      <c r="W153" s="55"/>
      <c r="X153" s="55"/>
    </row>
    <row r="154" spans="1:24" s="54" customFormat="1" ht="15" hidden="1" customHeight="1" x14ac:dyDescent="0.4">
      <c r="A154" s="107"/>
      <c r="B154" s="55"/>
      <c r="C154" s="52"/>
      <c r="D154" s="110"/>
      <c r="E154" s="120"/>
      <c r="F154" s="444"/>
      <c r="G154" s="445"/>
      <c r="H154" s="445"/>
      <c r="I154" s="121"/>
      <c r="L154" s="52"/>
      <c r="N154" s="52"/>
      <c r="O154" s="55"/>
      <c r="P154" s="55"/>
      <c r="Q154" s="55"/>
      <c r="R154" s="55"/>
      <c r="S154" s="55"/>
      <c r="T154" s="55"/>
      <c r="U154" s="55"/>
      <c r="V154" s="55"/>
      <c r="W154" s="55"/>
      <c r="X154" s="55"/>
    </row>
    <row r="155" spans="1:24" s="54" customFormat="1" ht="15" hidden="1" customHeight="1" x14ac:dyDescent="0.4">
      <c r="A155" s="107"/>
      <c r="B155" s="55"/>
      <c r="C155" s="52"/>
      <c r="D155" s="110"/>
      <c r="E155" s="120"/>
      <c r="F155" s="444"/>
      <c r="G155" s="445"/>
      <c r="H155" s="445"/>
      <c r="I155" s="121"/>
      <c r="L155" s="52"/>
      <c r="N155" s="52"/>
      <c r="O155" s="55"/>
      <c r="P155" s="55"/>
      <c r="Q155" s="55"/>
      <c r="R155" s="55"/>
      <c r="S155" s="55"/>
      <c r="T155" s="55"/>
      <c r="U155" s="55"/>
      <c r="V155" s="55"/>
      <c r="W155" s="55"/>
      <c r="X155" s="55"/>
    </row>
    <row r="156" spans="1:24" s="54" customFormat="1" ht="15" hidden="1" customHeight="1" x14ac:dyDescent="0.4">
      <c r="A156" s="107"/>
      <c r="B156" s="55"/>
      <c r="C156" s="52"/>
      <c r="D156" s="110"/>
      <c r="E156" s="120"/>
      <c r="F156" s="444"/>
      <c r="G156" s="445"/>
      <c r="H156" s="445"/>
      <c r="I156" s="121"/>
      <c r="L156" s="52"/>
      <c r="N156" s="52"/>
      <c r="O156" s="55"/>
      <c r="P156" s="55"/>
      <c r="Q156" s="55"/>
      <c r="R156" s="55"/>
      <c r="S156" s="55"/>
      <c r="T156" s="55"/>
      <c r="U156" s="55"/>
      <c r="V156" s="55"/>
      <c r="W156" s="55"/>
      <c r="X156" s="55"/>
    </row>
    <row r="157" spans="1:24" s="54" customFormat="1" ht="15" hidden="1" customHeight="1" x14ac:dyDescent="0.4">
      <c r="A157" s="107"/>
      <c r="B157" s="55"/>
      <c r="C157" s="52"/>
      <c r="D157" s="110"/>
      <c r="E157" s="120"/>
      <c r="F157" s="444"/>
      <c r="G157" s="445"/>
      <c r="H157" s="445"/>
      <c r="I157" s="121"/>
      <c r="L157" s="52"/>
      <c r="N157" s="52"/>
      <c r="O157" s="55"/>
      <c r="P157" s="55"/>
      <c r="Q157" s="55"/>
      <c r="R157" s="55"/>
      <c r="S157" s="55"/>
      <c r="T157" s="55"/>
      <c r="U157" s="55"/>
      <c r="V157" s="55"/>
      <c r="W157" s="55"/>
      <c r="X157" s="55"/>
    </row>
    <row r="158" spans="1:24" s="54" customFormat="1" ht="15" hidden="1" customHeight="1" x14ac:dyDescent="0.4">
      <c r="A158" s="107"/>
      <c r="B158" s="55"/>
      <c r="C158" s="52"/>
      <c r="D158" s="110"/>
      <c r="E158" s="120"/>
      <c r="F158" s="444"/>
      <c r="G158" s="445"/>
      <c r="H158" s="445"/>
      <c r="I158" s="121"/>
      <c r="L158" s="52"/>
      <c r="N158" s="52"/>
      <c r="O158" s="55"/>
      <c r="P158" s="55"/>
      <c r="Q158" s="55"/>
      <c r="R158" s="55"/>
      <c r="S158" s="55"/>
      <c r="T158" s="55"/>
      <c r="U158" s="55"/>
      <c r="V158" s="55"/>
      <c r="W158" s="55"/>
      <c r="X158" s="55"/>
    </row>
    <row r="159" spans="1:24" s="54" customFormat="1" ht="15" hidden="1" customHeight="1" x14ac:dyDescent="0.4">
      <c r="A159" s="107"/>
      <c r="B159" s="55"/>
      <c r="C159" s="52"/>
      <c r="D159" s="110"/>
      <c r="E159" s="120"/>
      <c r="F159" s="444"/>
      <c r="G159" s="445"/>
      <c r="H159" s="445"/>
      <c r="I159" s="121"/>
      <c r="L159" s="52"/>
      <c r="N159" s="52"/>
      <c r="O159" s="55"/>
      <c r="P159" s="55"/>
      <c r="Q159" s="55"/>
      <c r="R159" s="55"/>
      <c r="S159" s="55"/>
      <c r="T159" s="55"/>
      <c r="U159" s="55"/>
      <c r="V159" s="55"/>
      <c r="W159" s="55"/>
      <c r="X159" s="55"/>
    </row>
    <row r="160" spans="1:24" s="54" customFormat="1" ht="15" hidden="1" customHeight="1" x14ac:dyDescent="0.4">
      <c r="A160" s="107"/>
      <c r="B160" s="55"/>
      <c r="C160" s="52"/>
      <c r="D160" s="110"/>
      <c r="E160" s="120"/>
      <c r="F160" s="444"/>
      <c r="G160" s="445"/>
      <c r="H160" s="445"/>
      <c r="I160" s="121"/>
      <c r="L160" s="52"/>
      <c r="N160" s="52"/>
      <c r="O160" s="55"/>
      <c r="P160" s="55"/>
      <c r="Q160" s="55"/>
      <c r="R160" s="55"/>
      <c r="S160" s="55"/>
      <c r="T160" s="55"/>
      <c r="U160" s="55"/>
      <c r="V160" s="55"/>
      <c r="W160" s="55"/>
      <c r="X160" s="55"/>
    </row>
    <row r="161" spans="1:24" s="54" customFormat="1" ht="15" hidden="1" customHeight="1" x14ac:dyDescent="0.4">
      <c r="A161" s="107"/>
      <c r="B161" s="55"/>
      <c r="C161" s="52"/>
      <c r="D161" s="110"/>
      <c r="E161" s="120"/>
      <c r="F161" s="444"/>
      <c r="G161" s="445"/>
      <c r="H161" s="445"/>
      <c r="I161" s="121"/>
      <c r="L161" s="52"/>
      <c r="N161" s="52"/>
      <c r="O161" s="55"/>
      <c r="P161" s="55"/>
      <c r="Q161" s="55"/>
      <c r="R161" s="55"/>
      <c r="S161" s="55"/>
      <c r="T161" s="55"/>
      <c r="U161" s="55"/>
      <c r="V161" s="55"/>
      <c r="W161" s="55"/>
      <c r="X161" s="55"/>
    </row>
    <row r="162" spans="1:24" s="54" customFormat="1" ht="15" hidden="1" customHeight="1" x14ac:dyDescent="0.4">
      <c r="A162" s="107"/>
      <c r="B162" s="55"/>
      <c r="C162" s="52"/>
      <c r="D162" s="110"/>
      <c r="E162" s="120"/>
      <c r="F162" s="444"/>
      <c r="G162" s="445"/>
      <c r="H162" s="445"/>
      <c r="I162" s="121"/>
      <c r="L162" s="122"/>
      <c r="N162" s="52"/>
      <c r="O162" s="55"/>
      <c r="P162" s="55"/>
      <c r="Q162" s="55"/>
      <c r="R162" s="55"/>
      <c r="S162" s="55"/>
      <c r="T162" s="55"/>
      <c r="U162" s="55"/>
      <c r="V162" s="55"/>
      <c r="W162" s="55"/>
      <c r="X162" s="55"/>
    </row>
    <row r="163" spans="1:24" s="54" customFormat="1" ht="15" hidden="1" customHeight="1" x14ac:dyDescent="0.4">
      <c r="A163" s="107"/>
      <c r="B163" s="55"/>
      <c r="C163" s="52"/>
      <c r="D163" s="110"/>
      <c r="E163" s="120"/>
      <c r="F163" s="444"/>
      <c r="G163" s="445"/>
      <c r="H163" s="445"/>
      <c r="I163" s="121"/>
      <c r="L163" s="122"/>
      <c r="N163" s="52"/>
      <c r="O163" s="55"/>
      <c r="P163" s="55"/>
      <c r="Q163" s="55"/>
      <c r="R163" s="55"/>
      <c r="S163" s="55"/>
      <c r="T163" s="55"/>
      <c r="U163" s="55"/>
      <c r="V163" s="55"/>
      <c r="W163" s="55"/>
      <c r="X163" s="55"/>
    </row>
    <row r="164" spans="1:24" s="54" customFormat="1" ht="15" hidden="1" customHeight="1" x14ac:dyDescent="0.4">
      <c r="A164" s="107"/>
      <c r="B164" s="55"/>
      <c r="C164" s="52"/>
      <c r="D164" s="110"/>
      <c r="E164" s="120"/>
      <c r="F164" s="444"/>
      <c r="G164" s="445"/>
      <c r="H164" s="445"/>
      <c r="I164" s="121"/>
      <c r="L164" s="122"/>
      <c r="N164" s="52"/>
      <c r="O164" s="55"/>
      <c r="P164" s="55"/>
      <c r="Q164" s="55"/>
      <c r="R164" s="55"/>
      <c r="S164" s="55"/>
      <c r="T164" s="55"/>
      <c r="U164" s="55"/>
      <c r="V164" s="55"/>
      <c r="W164" s="55"/>
      <c r="X164" s="55"/>
    </row>
    <row r="165" spans="1:24" s="107" customFormat="1" ht="15" hidden="1" customHeight="1" x14ac:dyDescent="0.4">
      <c r="B165" s="55"/>
      <c r="C165" s="52"/>
      <c r="D165" s="110"/>
      <c r="E165" s="120"/>
      <c r="F165" s="444"/>
      <c r="G165" s="445"/>
      <c r="H165" s="445"/>
      <c r="I165" s="121"/>
      <c r="J165" s="54"/>
      <c r="K165" s="54"/>
      <c r="L165" s="122"/>
      <c r="M165" s="54"/>
      <c r="N165" s="52"/>
      <c r="O165" s="55"/>
      <c r="P165" s="55"/>
      <c r="Q165" s="55"/>
      <c r="R165" s="55"/>
      <c r="S165" s="55"/>
      <c r="T165" s="55"/>
      <c r="U165" s="55"/>
      <c r="V165" s="55"/>
      <c r="W165" s="55"/>
      <c r="X165" s="55"/>
    </row>
    <row r="166" spans="1:24" s="107" customFormat="1" ht="15" hidden="1" customHeight="1" x14ac:dyDescent="0.4">
      <c r="B166" s="55"/>
      <c r="C166" s="52"/>
      <c r="D166" s="110"/>
      <c r="E166" s="120"/>
      <c r="F166" s="444"/>
      <c r="G166" s="445"/>
      <c r="H166" s="445"/>
      <c r="I166" s="121"/>
      <c r="J166" s="54"/>
      <c r="K166" s="54"/>
      <c r="L166" s="122"/>
      <c r="M166" s="54"/>
      <c r="N166" s="52"/>
      <c r="O166" s="55"/>
      <c r="P166" s="55"/>
      <c r="Q166" s="55"/>
      <c r="R166" s="55"/>
      <c r="S166" s="55"/>
      <c r="T166" s="55"/>
      <c r="U166" s="55"/>
      <c r="V166" s="55"/>
      <c r="W166" s="55"/>
      <c r="X166" s="55"/>
    </row>
    <row r="167" spans="1:24" s="107" customFormat="1" ht="15" hidden="1" customHeight="1" x14ac:dyDescent="0.4">
      <c r="B167" s="55"/>
      <c r="C167" s="52"/>
      <c r="D167" s="110"/>
      <c r="E167" s="120"/>
      <c r="F167" s="444"/>
      <c r="G167" s="445"/>
      <c r="H167" s="445"/>
      <c r="I167" s="121"/>
      <c r="J167" s="54"/>
      <c r="K167" s="54"/>
      <c r="L167" s="122"/>
      <c r="M167" s="54"/>
      <c r="N167" s="52"/>
      <c r="O167" s="55"/>
      <c r="P167" s="55"/>
      <c r="Q167" s="55"/>
      <c r="R167" s="55"/>
      <c r="S167" s="55"/>
      <c r="T167" s="55"/>
      <c r="U167" s="55"/>
      <c r="V167" s="55"/>
      <c r="W167" s="55"/>
      <c r="X167" s="55"/>
    </row>
    <row r="168" spans="1:24" s="107" customFormat="1" ht="15" hidden="1" customHeight="1" x14ac:dyDescent="0.4">
      <c r="B168" s="55"/>
      <c r="C168" s="52"/>
      <c r="D168" s="110"/>
      <c r="E168" s="120"/>
      <c r="F168" s="444"/>
      <c r="G168" s="445"/>
      <c r="H168" s="445"/>
      <c r="I168" s="121"/>
      <c r="J168" s="54"/>
      <c r="K168" s="54"/>
      <c r="L168" s="122"/>
      <c r="M168" s="54"/>
      <c r="N168" s="52"/>
      <c r="O168" s="55"/>
      <c r="P168" s="55"/>
      <c r="Q168" s="55"/>
      <c r="R168" s="55"/>
      <c r="S168" s="55"/>
      <c r="T168" s="55"/>
      <c r="U168" s="55"/>
      <c r="V168" s="55"/>
      <c r="W168" s="55"/>
      <c r="X168" s="55"/>
    </row>
    <row r="169" spans="1:24" s="107" customFormat="1" ht="15" hidden="1" customHeight="1" x14ac:dyDescent="0.4">
      <c r="B169" s="55"/>
      <c r="C169" s="52"/>
      <c r="D169" s="110"/>
      <c r="E169" s="120"/>
      <c r="F169" s="444"/>
      <c r="G169" s="445"/>
      <c r="H169" s="445"/>
      <c r="I169" s="121"/>
      <c r="J169" s="54"/>
      <c r="K169" s="54"/>
      <c r="L169" s="122"/>
      <c r="M169" s="54"/>
      <c r="N169" s="52"/>
      <c r="O169" s="55"/>
      <c r="P169" s="55"/>
      <c r="Q169" s="55"/>
      <c r="R169" s="55"/>
      <c r="S169" s="55"/>
      <c r="T169" s="55"/>
      <c r="U169" s="55"/>
      <c r="V169" s="55"/>
      <c r="W169" s="55"/>
      <c r="X169" s="55"/>
    </row>
    <row r="170" spans="1:24" s="107" customFormat="1" ht="15" hidden="1" customHeight="1" x14ac:dyDescent="0.4">
      <c r="B170" s="55"/>
      <c r="C170" s="52"/>
      <c r="D170" s="110"/>
      <c r="E170" s="120"/>
      <c r="F170" s="444"/>
      <c r="G170" s="445"/>
      <c r="H170" s="445"/>
      <c r="I170" s="121"/>
      <c r="J170" s="54"/>
      <c r="K170" s="54"/>
      <c r="L170" s="122"/>
      <c r="M170" s="54"/>
      <c r="N170" s="52"/>
      <c r="O170" s="55"/>
      <c r="P170" s="55"/>
      <c r="Q170" s="55"/>
      <c r="R170" s="55"/>
      <c r="S170" s="55"/>
      <c r="T170" s="55"/>
      <c r="U170" s="55"/>
      <c r="V170" s="55"/>
      <c r="W170" s="55"/>
      <c r="X170" s="55"/>
    </row>
    <row r="171" spans="1:24" s="107" customFormat="1" ht="15" hidden="1" customHeight="1" x14ac:dyDescent="0.4">
      <c r="B171" s="55"/>
      <c r="C171" s="52"/>
      <c r="D171" s="110"/>
      <c r="E171" s="120"/>
      <c r="F171" s="444"/>
      <c r="G171" s="445"/>
      <c r="H171" s="445"/>
      <c r="I171" s="121"/>
      <c r="J171" s="54"/>
      <c r="K171" s="54"/>
      <c r="L171" s="122"/>
      <c r="M171" s="54"/>
      <c r="N171" s="52"/>
      <c r="O171" s="55"/>
      <c r="P171" s="55"/>
      <c r="Q171" s="55"/>
      <c r="R171" s="55"/>
      <c r="S171" s="55"/>
      <c r="T171" s="55"/>
      <c r="U171" s="55"/>
      <c r="V171" s="55"/>
      <c r="W171" s="55"/>
      <c r="X171" s="55"/>
    </row>
    <row r="172" spans="1:24" s="107" customFormat="1" ht="15" hidden="1" customHeight="1" x14ac:dyDescent="0.4">
      <c r="B172" s="55"/>
      <c r="C172" s="52"/>
      <c r="D172" s="110"/>
      <c r="E172" s="120"/>
      <c r="F172" s="444"/>
      <c r="G172" s="445"/>
      <c r="H172" s="445"/>
      <c r="I172" s="121"/>
      <c r="J172" s="54"/>
      <c r="K172" s="54"/>
      <c r="L172" s="122"/>
      <c r="M172" s="54"/>
      <c r="N172" s="52"/>
      <c r="O172" s="55"/>
      <c r="P172" s="55"/>
      <c r="Q172" s="55"/>
      <c r="R172" s="55"/>
      <c r="S172" s="55"/>
      <c r="T172" s="55"/>
      <c r="U172" s="55"/>
      <c r="V172" s="55"/>
      <c r="W172" s="55"/>
      <c r="X172" s="55"/>
    </row>
    <row r="173" spans="1:24" s="107" customFormat="1" ht="15" hidden="1" customHeight="1" x14ac:dyDescent="0.4">
      <c r="B173" s="55"/>
      <c r="C173" s="52"/>
      <c r="D173" s="110"/>
      <c r="E173" s="120"/>
      <c r="F173" s="444"/>
      <c r="G173" s="445"/>
      <c r="H173" s="445"/>
      <c r="I173" s="121"/>
      <c r="J173" s="54"/>
      <c r="K173" s="54"/>
      <c r="L173" s="122"/>
      <c r="M173" s="54"/>
      <c r="N173" s="52"/>
      <c r="O173" s="55"/>
      <c r="P173" s="55"/>
      <c r="Q173" s="55"/>
      <c r="R173" s="55"/>
      <c r="S173" s="55"/>
      <c r="T173" s="55"/>
      <c r="U173" s="55"/>
      <c r="V173" s="55"/>
      <c r="W173" s="55"/>
      <c r="X173" s="55"/>
    </row>
    <row r="174" spans="1:24" s="107" customFormat="1" ht="15" hidden="1" customHeight="1" x14ac:dyDescent="0.4">
      <c r="B174" s="55"/>
      <c r="C174" s="52"/>
      <c r="D174" s="110"/>
      <c r="E174" s="120"/>
      <c r="F174" s="444"/>
      <c r="G174" s="445"/>
      <c r="H174" s="445"/>
      <c r="I174" s="121"/>
      <c r="J174" s="54"/>
      <c r="K174" s="54"/>
      <c r="L174" s="122"/>
      <c r="M174" s="54"/>
      <c r="N174" s="52"/>
      <c r="O174" s="55"/>
      <c r="P174" s="55"/>
      <c r="Q174" s="55"/>
      <c r="R174" s="55"/>
      <c r="S174" s="55"/>
      <c r="T174" s="55"/>
      <c r="U174" s="55"/>
      <c r="V174" s="55"/>
      <c r="W174" s="55"/>
      <c r="X174" s="55"/>
    </row>
    <row r="175" spans="1:24" s="107" customFormat="1" ht="15" hidden="1" customHeight="1" x14ac:dyDescent="0.4">
      <c r="B175" s="55"/>
      <c r="C175" s="52"/>
      <c r="D175" s="110"/>
      <c r="E175" s="120"/>
      <c r="F175" s="444"/>
      <c r="G175" s="445"/>
      <c r="H175" s="445"/>
      <c r="I175" s="121"/>
      <c r="J175" s="54"/>
      <c r="K175" s="54"/>
      <c r="L175" s="122"/>
      <c r="M175" s="54"/>
      <c r="N175" s="52"/>
      <c r="O175" s="55"/>
      <c r="P175" s="55"/>
      <c r="Q175" s="55"/>
      <c r="R175" s="55"/>
      <c r="S175" s="55"/>
      <c r="T175" s="55"/>
      <c r="U175" s="55"/>
      <c r="V175" s="55"/>
      <c r="W175" s="55"/>
      <c r="X175" s="55"/>
    </row>
    <row r="176" spans="1:24" s="107" customFormat="1" ht="15" hidden="1" customHeight="1" x14ac:dyDescent="0.4">
      <c r="B176" s="55"/>
      <c r="C176" s="52"/>
      <c r="D176" s="110"/>
      <c r="E176" s="120"/>
      <c r="F176" s="444"/>
      <c r="G176" s="445"/>
      <c r="H176" s="445"/>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444"/>
      <c r="G177" s="445"/>
      <c r="H177" s="445"/>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444"/>
      <c r="G178" s="445"/>
      <c r="H178" s="445"/>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444"/>
      <c r="G179" s="445"/>
      <c r="H179" s="445"/>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444"/>
      <c r="G180" s="445"/>
      <c r="H180" s="445"/>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444"/>
      <c r="G181" s="445"/>
      <c r="H181" s="445"/>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444"/>
      <c r="G182" s="445"/>
      <c r="H182" s="445"/>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444"/>
      <c r="G183" s="445"/>
      <c r="H183" s="445"/>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444"/>
      <c r="G184" s="445"/>
      <c r="H184" s="445"/>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444"/>
      <c r="G185" s="445"/>
      <c r="H185" s="445"/>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444"/>
      <c r="G186" s="445"/>
      <c r="H186" s="445"/>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444"/>
      <c r="G187" s="445"/>
      <c r="H187" s="445"/>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444"/>
      <c r="G188" s="445"/>
      <c r="H188" s="445"/>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444"/>
      <c r="G189" s="445"/>
      <c r="H189" s="445"/>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444"/>
      <c r="G190" s="445"/>
      <c r="H190" s="445"/>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444"/>
      <c r="G191" s="445"/>
      <c r="H191" s="445"/>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444"/>
      <c r="G192" s="445"/>
      <c r="H192" s="445"/>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444"/>
      <c r="G193" s="445"/>
      <c r="H193" s="445"/>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444"/>
      <c r="G194" s="445"/>
      <c r="H194" s="445"/>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444"/>
      <c r="G195" s="445"/>
      <c r="H195" s="445"/>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444"/>
      <c r="G196" s="445"/>
      <c r="H196" s="445"/>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444"/>
      <c r="G197" s="445"/>
      <c r="H197" s="445"/>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444"/>
      <c r="G198" s="445"/>
      <c r="H198" s="445"/>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444"/>
      <c r="G199" s="445"/>
      <c r="H199" s="445"/>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444"/>
      <c r="G200" s="445"/>
      <c r="H200" s="445"/>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444"/>
      <c r="G201" s="445"/>
      <c r="H201" s="445"/>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444"/>
      <c r="G202" s="445"/>
      <c r="H202" s="445"/>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444"/>
      <c r="G203" s="445"/>
      <c r="H203" s="445"/>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444"/>
      <c r="G204" s="445"/>
      <c r="H204" s="445"/>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444"/>
      <c r="G205" s="445"/>
      <c r="H205" s="445"/>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444"/>
      <c r="G206" s="445"/>
      <c r="H206" s="445"/>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444"/>
      <c r="G207" s="445"/>
      <c r="H207" s="445"/>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444"/>
      <c r="G208" s="445"/>
      <c r="H208" s="445"/>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444"/>
      <c r="G209" s="445"/>
      <c r="H209" s="445"/>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444"/>
      <c r="G210" s="445"/>
      <c r="H210" s="445"/>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444"/>
      <c r="G211" s="445"/>
      <c r="H211" s="445"/>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444"/>
      <c r="G212" s="445"/>
      <c r="H212" s="445"/>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444"/>
      <c r="G213" s="445"/>
      <c r="H213" s="445"/>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444"/>
      <c r="G214" s="445"/>
      <c r="H214" s="445"/>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444"/>
      <c r="G215" s="445"/>
      <c r="H215" s="445"/>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444"/>
      <c r="G216" s="445"/>
      <c r="H216" s="445"/>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444"/>
      <c r="G217" s="445"/>
      <c r="H217" s="445"/>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444"/>
      <c r="G218" s="445"/>
      <c r="H218" s="445"/>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444"/>
      <c r="G219" s="445"/>
      <c r="H219" s="445"/>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444"/>
      <c r="G220" s="445"/>
      <c r="H220" s="445"/>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444"/>
      <c r="G221" s="445"/>
      <c r="H221" s="445"/>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444"/>
      <c r="G222" s="445"/>
      <c r="H222" s="445"/>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444"/>
      <c r="G223" s="445"/>
      <c r="H223" s="445"/>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444"/>
      <c r="G224" s="445"/>
      <c r="H224" s="445"/>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444"/>
      <c r="G225" s="445"/>
      <c r="H225" s="445"/>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444"/>
      <c r="G226" s="445"/>
      <c r="H226" s="445"/>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444"/>
      <c r="G227" s="445"/>
      <c r="H227" s="445"/>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444"/>
      <c r="G228" s="445"/>
      <c r="H228" s="445"/>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444"/>
      <c r="G229" s="445"/>
      <c r="H229" s="445"/>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444"/>
      <c r="G230" s="445"/>
      <c r="H230" s="445"/>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444"/>
      <c r="G231" s="445"/>
      <c r="H231" s="445"/>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444"/>
      <c r="G232" s="445"/>
      <c r="H232" s="445"/>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444"/>
      <c r="G233" s="445"/>
      <c r="H233" s="445"/>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444"/>
      <c r="G234" s="445"/>
      <c r="H234" s="445"/>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444"/>
      <c r="G235" s="445"/>
      <c r="H235" s="445"/>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444"/>
      <c r="G236" s="445"/>
      <c r="H236" s="445"/>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444"/>
      <c r="G237" s="445"/>
      <c r="H237" s="445"/>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444"/>
      <c r="G238" s="445"/>
      <c r="H238" s="445"/>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444"/>
      <c r="G239" s="445"/>
      <c r="H239" s="445"/>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444"/>
      <c r="G240" s="445"/>
      <c r="H240" s="445"/>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444"/>
      <c r="G241" s="445"/>
      <c r="H241" s="445"/>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444"/>
      <c r="G242" s="445"/>
      <c r="H242" s="445"/>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444"/>
      <c r="G243" s="445"/>
      <c r="H243" s="445"/>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444"/>
      <c r="G244" s="445"/>
      <c r="H244" s="445"/>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444"/>
      <c r="G245" s="445"/>
      <c r="H245" s="445"/>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444"/>
      <c r="G246" s="445"/>
      <c r="H246" s="445"/>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444"/>
      <c r="G247" s="445"/>
      <c r="H247" s="445"/>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444"/>
      <c r="G248" s="445"/>
      <c r="H248" s="445"/>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444"/>
      <c r="G249" s="445"/>
      <c r="H249" s="445"/>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444"/>
      <c r="G250" s="445"/>
      <c r="H250" s="445"/>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444"/>
      <c r="G251" s="445"/>
      <c r="H251" s="445"/>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444"/>
      <c r="G252" s="445"/>
      <c r="H252" s="445"/>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444"/>
      <c r="G253" s="445"/>
      <c r="H253" s="445"/>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444"/>
      <c r="G254" s="445"/>
      <c r="H254" s="445"/>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444"/>
      <c r="G255" s="445"/>
      <c r="H255" s="445"/>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444"/>
      <c r="G256" s="445"/>
      <c r="H256" s="445"/>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444"/>
      <c r="G257" s="445"/>
      <c r="H257" s="445"/>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444"/>
      <c r="G258" s="445"/>
      <c r="H258" s="445"/>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444"/>
      <c r="G259" s="445"/>
      <c r="H259" s="445"/>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444"/>
      <c r="G260" s="445"/>
      <c r="H260" s="445"/>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444"/>
      <c r="G261" s="445"/>
      <c r="H261" s="445"/>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444"/>
      <c r="G262" s="445"/>
      <c r="H262" s="445"/>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444"/>
      <c r="G263" s="445"/>
      <c r="H263" s="445"/>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444"/>
      <c r="G264" s="445"/>
      <c r="H264" s="445"/>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444"/>
      <c r="G265" s="445"/>
      <c r="H265" s="445"/>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444"/>
      <c r="G266" s="445"/>
      <c r="H266" s="445"/>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444"/>
      <c r="G267" s="445"/>
      <c r="H267" s="445"/>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444"/>
      <c r="G268" s="445"/>
      <c r="H268" s="445"/>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444"/>
      <c r="G269" s="445"/>
      <c r="H269" s="445"/>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444"/>
      <c r="G270" s="445"/>
      <c r="H270" s="445"/>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444"/>
      <c r="G271" s="445"/>
      <c r="H271" s="445"/>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444"/>
      <c r="G272" s="445"/>
      <c r="H272" s="445"/>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444"/>
      <c r="G273" s="445"/>
      <c r="H273" s="445"/>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444"/>
      <c r="G274" s="445"/>
      <c r="H274" s="445"/>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444"/>
      <c r="G275" s="445"/>
      <c r="H275" s="445"/>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444"/>
      <c r="G276" s="445"/>
      <c r="H276" s="445"/>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444"/>
      <c r="G277" s="445"/>
      <c r="H277" s="445"/>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444"/>
      <c r="G278" s="445"/>
      <c r="H278" s="445"/>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444"/>
      <c r="G279" s="445"/>
      <c r="H279" s="445"/>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444"/>
      <c r="G280" s="445"/>
      <c r="H280" s="445"/>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444"/>
      <c r="G281" s="445"/>
      <c r="H281" s="445"/>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444"/>
      <c r="G282" s="445"/>
      <c r="H282" s="445"/>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444"/>
      <c r="G283" s="445"/>
      <c r="H283" s="445"/>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444"/>
      <c r="G284" s="445"/>
      <c r="H284" s="445"/>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444"/>
      <c r="G285" s="445"/>
      <c r="H285" s="445"/>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444"/>
      <c r="G286" s="445"/>
      <c r="H286" s="445"/>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444"/>
      <c r="G287" s="445"/>
      <c r="H287" s="445"/>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444"/>
      <c r="G288" s="445"/>
      <c r="H288" s="445"/>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444"/>
      <c r="G289" s="445"/>
      <c r="H289" s="445"/>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444"/>
      <c r="G290" s="445"/>
      <c r="H290" s="445"/>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444"/>
      <c r="G291" s="445"/>
      <c r="H291" s="445"/>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444"/>
      <c r="G292" s="445"/>
      <c r="H292" s="445"/>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444"/>
      <c r="G293" s="445"/>
      <c r="H293" s="445"/>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444"/>
      <c r="G294" s="445"/>
      <c r="H294" s="445"/>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444"/>
      <c r="G295" s="445"/>
      <c r="H295" s="445"/>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444"/>
      <c r="G296" s="445"/>
      <c r="H296" s="445"/>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444"/>
      <c r="G297" s="445"/>
      <c r="H297" s="445"/>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444"/>
      <c r="G298" s="445"/>
      <c r="H298" s="445"/>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444"/>
      <c r="G299" s="445"/>
      <c r="H299" s="445"/>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444"/>
      <c r="G300" s="445"/>
      <c r="H300" s="445"/>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444"/>
      <c r="G301" s="445"/>
      <c r="H301" s="445"/>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444"/>
      <c r="G302" s="445"/>
      <c r="H302" s="445"/>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444"/>
      <c r="G303" s="445"/>
      <c r="H303" s="445"/>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444"/>
      <c r="G304" s="445"/>
      <c r="H304" s="445"/>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444"/>
      <c r="G305" s="445"/>
      <c r="H305" s="445"/>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444"/>
      <c r="G306" s="445"/>
      <c r="H306" s="445"/>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444"/>
      <c r="G307" s="445"/>
      <c r="H307" s="445"/>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444"/>
      <c r="G308" s="445"/>
      <c r="H308" s="445"/>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444"/>
      <c r="G309" s="445"/>
      <c r="H309" s="445"/>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444"/>
      <c r="G310" s="445"/>
      <c r="H310" s="445"/>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444"/>
      <c r="G311" s="445"/>
      <c r="H311" s="445"/>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444"/>
      <c r="G312" s="445"/>
      <c r="H312" s="445"/>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444"/>
      <c r="G313" s="445"/>
      <c r="H313" s="445"/>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444"/>
      <c r="G314" s="445"/>
      <c r="H314" s="445"/>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444"/>
      <c r="G315" s="445"/>
      <c r="H315" s="445"/>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444"/>
      <c r="G316" s="445"/>
      <c r="H316" s="445"/>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444"/>
      <c r="G317" s="445"/>
      <c r="H317" s="445"/>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444"/>
      <c r="G318" s="445"/>
      <c r="H318" s="445"/>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444"/>
      <c r="G319" s="445"/>
      <c r="H319" s="445"/>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444"/>
      <c r="G320" s="445"/>
      <c r="H320" s="445"/>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444"/>
      <c r="G321" s="445"/>
      <c r="H321" s="445"/>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444"/>
      <c r="G322" s="445"/>
      <c r="H322" s="445"/>
      <c r="I322" s="121"/>
      <c r="J322" s="54"/>
      <c r="K322" s="54"/>
      <c r="L322" s="122"/>
      <c r="M322" s="54"/>
      <c r="N322" s="52"/>
      <c r="O322" s="55"/>
      <c r="P322" s="55"/>
      <c r="Q322" s="55"/>
      <c r="R322" s="55"/>
      <c r="S322" s="55"/>
      <c r="T322" s="55"/>
      <c r="U322" s="55"/>
      <c r="V322" s="55"/>
      <c r="W322" s="55"/>
      <c r="X322" s="55"/>
    </row>
  </sheetData>
  <sheetProtection algorithmName="SHA-512" hashValue="HRVVTDWg6onG5lJCQoucswzIxaINpWIfo8b7ql23s6Sv4YMabEfs7kGcrgTNlD3Z2hnVDi+MxC5YPCScHLLcmg==" saltValue="lx1VXQ6YPD+ipbonkEZytw==" spinCount="100000" sheet="1" objects="1" scenarios="1"/>
  <mergeCells count="48">
    <mergeCell ref="M127:M129"/>
    <mergeCell ref="E130:E135"/>
    <mergeCell ref="F130:F131"/>
    <mergeCell ref="J130:J135"/>
    <mergeCell ref="K130:K135"/>
    <mergeCell ref="M130:M135"/>
    <mergeCell ref="F132:F133"/>
    <mergeCell ref="F134:F135"/>
    <mergeCell ref="K117:K120"/>
    <mergeCell ref="M117:M120"/>
    <mergeCell ref="K107:K116"/>
    <mergeCell ref="M107:M116"/>
    <mergeCell ref="E121:E129"/>
    <mergeCell ref="F121:F123"/>
    <mergeCell ref="J121:J123"/>
    <mergeCell ref="K121:K123"/>
    <mergeCell ref="M121:M123"/>
    <mergeCell ref="F124:F126"/>
    <mergeCell ref="J124:J126"/>
    <mergeCell ref="K124:K126"/>
    <mergeCell ref="M124:M126"/>
    <mergeCell ref="J127:J129"/>
    <mergeCell ref="K127:K129"/>
    <mergeCell ref="L127:L129"/>
    <mergeCell ref="K104:K106"/>
    <mergeCell ref="M104:M106"/>
    <mergeCell ref="F107:F109"/>
    <mergeCell ref="J107:J116"/>
    <mergeCell ref="F110:F112"/>
    <mergeCell ref="E104:E120"/>
    <mergeCell ref="F104:F106"/>
    <mergeCell ref="J104:J106"/>
    <mergeCell ref="F117:F119"/>
    <mergeCell ref="J117:J120"/>
    <mergeCell ref="I1:I2"/>
    <mergeCell ref="K2:K14"/>
    <mergeCell ref="L2:L14"/>
    <mergeCell ref="M2:M14"/>
    <mergeCell ref="K102:K103"/>
    <mergeCell ref="L102:L103"/>
    <mergeCell ref="M102:M103"/>
    <mergeCell ref="K16:K101"/>
    <mergeCell ref="L16:L101"/>
    <mergeCell ref="M16:M101"/>
    <mergeCell ref="C3:J3"/>
    <mergeCell ref="C56:J56"/>
    <mergeCell ref="C72:J72"/>
    <mergeCell ref="C4:J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9.332031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446"/>
      <c r="D1" s="126"/>
      <c r="E1" s="127"/>
      <c r="F1" s="128"/>
      <c r="G1" s="125"/>
      <c r="H1" s="125"/>
      <c r="I1" s="687" t="s">
        <v>135</v>
      </c>
      <c r="J1" s="129"/>
      <c r="K1" s="130"/>
      <c r="L1" s="131"/>
      <c r="M1" s="130"/>
      <c r="N1" s="131"/>
      <c r="O1" s="132"/>
      <c r="P1" s="132"/>
      <c r="Q1" s="55"/>
      <c r="R1" s="55"/>
      <c r="S1" s="55"/>
      <c r="T1" s="55"/>
      <c r="U1" s="55"/>
      <c r="V1" s="55"/>
      <c r="W1" s="55"/>
      <c r="X1" s="55"/>
    </row>
    <row r="2" spans="1:24" s="67" customFormat="1" ht="45" customHeight="1" x14ac:dyDescent="0.4">
      <c r="A2" s="56"/>
      <c r="B2" s="133"/>
      <c r="C2" s="447"/>
      <c r="D2" s="59" t="s">
        <v>133</v>
      </c>
      <c r="E2" s="60" t="s">
        <v>134</v>
      </c>
      <c r="F2" s="60">
        <v>2022</v>
      </c>
      <c r="G2" s="60">
        <v>2023</v>
      </c>
      <c r="H2" s="60">
        <v>2024</v>
      </c>
      <c r="I2" s="687"/>
      <c r="J2" s="63" t="s">
        <v>136</v>
      </c>
      <c r="K2" s="64"/>
      <c r="L2" s="675"/>
      <c r="M2" s="676"/>
      <c r="N2" s="66"/>
      <c r="O2" s="65"/>
      <c r="P2" s="65"/>
    </row>
    <row r="3" spans="1:24" s="67" customFormat="1" ht="222.6" customHeight="1" x14ac:dyDescent="0.4">
      <c r="A3" s="56"/>
      <c r="B3" s="133"/>
      <c r="C3" s="714" t="s">
        <v>588</v>
      </c>
      <c r="D3" s="695"/>
      <c r="E3" s="695"/>
      <c r="F3" s="695"/>
      <c r="G3" s="695"/>
      <c r="H3" s="695"/>
      <c r="I3" s="695"/>
      <c r="J3" s="695"/>
      <c r="K3" s="64"/>
      <c r="L3" s="675"/>
      <c r="M3" s="676"/>
      <c r="N3" s="66"/>
      <c r="O3" s="65"/>
      <c r="P3" s="65"/>
    </row>
    <row r="4" spans="1:24" s="67" customFormat="1" ht="41.4" customHeight="1" x14ac:dyDescent="0.4">
      <c r="A4" s="77"/>
      <c r="B4" s="133"/>
      <c r="C4" s="66"/>
      <c r="D4" s="78" t="s">
        <v>589</v>
      </c>
      <c r="E4" s="79" t="s">
        <v>590</v>
      </c>
      <c r="F4" s="108">
        <v>241</v>
      </c>
      <c r="G4" s="216">
        <v>308</v>
      </c>
      <c r="H4" s="277">
        <v>495</v>
      </c>
      <c r="I4" s="389">
        <v>0.6071428571428571</v>
      </c>
      <c r="J4" s="78"/>
      <c r="K4" s="64"/>
      <c r="L4" s="675"/>
      <c r="M4" s="676"/>
      <c r="N4" s="66"/>
      <c r="O4" s="65"/>
      <c r="P4" s="65"/>
    </row>
    <row r="5" spans="1:24" s="67" customFormat="1" ht="41.4" customHeight="1" x14ac:dyDescent="0.4">
      <c r="A5" s="77"/>
      <c r="B5" s="133"/>
      <c r="C5" s="66"/>
      <c r="D5" s="78" t="s">
        <v>589</v>
      </c>
      <c r="E5" s="79" t="s">
        <v>591</v>
      </c>
      <c r="F5" s="108">
        <v>195</v>
      </c>
      <c r="G5" s="216">
        <v>254</v>
      </c>
      <c r="H5" s="277">
        <v>415</v>
      </c>
      <c r="I5" s="328">
        <v>0.63385826771653542</v>
      </c>
      <c r="J5" s="78"/>
      <c r="K5" s="64"/>
      <c r="L5" s="675"/>
      <c r="M5" s="676"/>
      <c r="N5" s="66"/>
      <c r="O5" s="65"/>
      <c r="P5" s="65"/>
    </row>
    <row r="6" spans="1:24" s="67" customFormat="1" ht="41.4" customHeight="1" x14ac:dyDescent="0.4">
      <c r="A6" s="77"/>
      <c r="B6" s="133"/>
      <c r="C6" s="66"/>
      <c r="D6" s="78" t="s">
        <v>589</v>
      </c>
      <c r="E6" s="448" t="s">
        <v>592</v>
      </c>
      <c r="F6" s="108">
        <v>46</v>
      </c>
      <c r="G6" s="216">
        <v>54</v>
      </c>
      <c r="H6" s="277">
        <v>80</v>
      </c>
      <c r="I6" s="328">
        <v>0.48148148148148145</v>
      </c>
      <c r="J6" s="78"/>
      <c r="K6" s="64"/>
      <c r="L6" s="675"/>
      <c r="M6" s="676"/>
      <c r="N6" s="66"/>
      <c r="O6" s="65"/>
      <c r="P6" s="65"/>
    </row>
    <row r="7" spans="1:24" s="67" customFormat="1" ht="41.4" customHeight="1" x14ac:dyDescent="0.4">
      <c r="A7" s="77"/>
      <c r="B7" s="133"/>
      <c r="C7" s="589" t="s">
        <v>593</v>
      </c>
      <c r="D7" s="69"/>
      <c r="E7" s="69"/>
      <c r="F7" s="69"/>
      <c r="G7" s="69"/>
      <c r="H7" s="69"/>
      <c r="I7" s="69"/>
      <c r="J7" s="69"/>
      <c r="K7" s="64"/>
      <c r="L7" s="675"/>
      <c r="M7" s="676"/>
      <c r="N7" s="66"/>
      <c r="O7" s="65"/>
      <c r="P7" s="65"/>
    </row>
    <row r="8" spans="1:24" s="67" customFormat="1" ht="41.4" customHeight="1" x14ac:dyDescent="0.4">
      <c r="A8" s="77"/>
      <c r="B8" s="133"/>
      <c r="C8" s="66"/>
      <c r="D8" s="78" t="s">
        <v>594</v>
      </c>
      <c r="E8" s="275" t="s">
        <v>595</v>
      </c>
      <c r="F8" s="207" t="s">
        <v>57</v>
      </c>
      <c r="G8" s="207" t="s">
        <v>57</v>
      </c>
      <c r="H8" s="594">
        <v>160</v>
      </c>
      <c r="I8" s="594" t="s">
        <v>57</v>
      </c>
      <c r="J8" s="711" t="s">
        <v>596</v>
      </c>
      <c r="K8" s="600"/>
      <c r="L8" s="675"/>
      <c r="M8" s="676"/>
      <c r="N8" s="66"/>
      <c r="O8" s="65"/>
      <c r="P8" s="65"/>
    </row>
    <row r="9" spans="1:24" s="67" customFormat="1" ht="41.4" customHeight="1" x14ac:dyDescent="0.4">
      <c r="A9" s="77"/>
      <c r="B9" s="133"/>
      <c r="C9" s="66"/>
      <c r="D9" s="78" t="s">
        <v>594</v>
      </c>
      <c r="E9" s="275" t="s">
        <v>597</v>
      </c>
      <c r="F9" s="207" t="s">
        <v>57</v>
      </c>
      <c r="G9" s="595" t="s">
        <v>57</v>
      </c>
      <c r="H9" s="594">
        <v>147</v>
      </c>
      <c r="I9" s="594" t="s">
        <v>57</v>
      </c>
      <c r="J9" s="712"/>
      <c r="K9" s="600"/>
      <c r="L9" s="675"/>
      <c r="M9" s="676"/>
      <c r="N9" s="66"/>
      <c r="O9" s="65"/>
      <c r="P9" s="65"/>
    </row>
    <row r="10" spans="1:24" s="67" customFormat="1" ht="41.4" customHeight="1" x14ac:dyDescent="0.4">
      <c r="A10" s="77"/>
      <c r="B10" s="133"/>
      <c r="C10" s="66"/>
      <c r="D10" s="78" t="s">
        <v>594</v>
      </c>
      <c r="E10" s="275" t="s">
        <v>598</v>
      </c>
      <c r="F10" s="207" t="s">
        <v>57</v>
      </c>
      <c r="G10" s="595" t="s">
        <v>57</v>
      </c>
      <c r="H10" s="594">
        <v>24</v>
      </c>
      <c r="I10" s="594" t="s">
        <v>57</v>
      </c>
      <c r="J10" s="712"/>
      <c r="K10" s="600"/>
      <c r="L10" s="675"/>
      <c r="M10" s="676"/>
      <c r="N10" s="66"/>
      <c r="O10" s="65"/>
      <c r="P10" s="65"/>
    </row>
    <row r="11" spans="1:24" s="67" customFormat="1" ht="41.4" customHeight="1" x14ac:dyDescent="0.4">
      <c r="A11" s="77"/>
      <c r="B11" s="133"/>
      <c r="C11" s="66"/>
      <c r="D11" s="78" t="s">
        <v>594</v>
      </c>
      <c r="E11" s="275" t="s">
        <v>599</v>
      </c>
      <c r="F11" s="207" t="s">
        <v>57</v>
      </c>
      <c r="G11" s="595" t="s">
        <v>57</v>
      </c>
      <c r="H11" s="594">
        <v>19</v>
      </c>
      <c r="I11" s="594" t="s">
        <v>57</v>
      </c>
      <c r="J11" s="712"/>
      <c r="K11" s="600"/>
      <c r="L11" s="675"/>
      <c r="M11" s="676"/>
      <c r="N11" s="66"/>
      <c r="O11" s="65"/>
      <c r="P11" s="65"/>
    </row>
    <row r="12" spans="1:24" s="67" customFormat="1" ht="41.4" customHeight="1" x14ac:dyDescent="0.4">
      <c r="A12" s="77"/>
      <c r="B12" s="133"/>
      <c r="C12" s="66"/>
      <c r="D12" s="78" t="s">
        <v>594</v>
      </c>
      <c r="E12" s="275" t="s">
        <v>600</v>
      </c>
      <c r="F12" s="207" t="s">
        <v>57</v>
      </c>
      <c r="G12" s="595" t="s">
        <v>57</v>
      </c>
      <c r="H12" s="594">
        <v>11</v>
      </c>
      <c r="I12" s="594" t="s">
        <v>57</v>
      </c>
      <c r="J12" s="712"/>
      <c r="K12" s="600"/>
      <c r="L12" s="675"/>
      <c r="M12" s="676"/>
      <c r="N12" s="66"/>
      <c r="O12" s="65"/>
      <c r="P12" s="65"/>
    </row>
    <row r="13" spans="1:24" s="67" customFormat="1" ht="41.4" customHeight="1" x14ac:dyDescent="0.4">
      <c r="A13" s="77"/>
      <c r="B13" s="133"/>
      <c r="C13" s="66"/>
      <c r="D13" s="78" t="s">
        <v>594</v>
      </c>
      <c r="E13" s="275" t="s">
        <v>601</v>
      </c>
      <c r="F13" s="207" t="s">
        <v>57</v>
      </c>
      <c r="G13" s="595" t="s">
        <v>57</v>
      </c>
      <c r="H13" s="594">
        <v>83</v>
      </c>
      <c r="I13" s="594" t="s">
        <v>57</v>
      </c>
      <c r="J13" s="712"/>
      <c r="K13" s="600"/>
      <c r="L13" s="675"/>
      <c r="M13" s="676"/>
      <c r="N13" s="66"/>
      <c r="O13" s="65"/>
      <c r="P13" s="65"/>
    </row>
    <row r="14" spans="1:24" s="67" customFormat="1" ht="115.2" customHeight="1" x14ac:dyDescent="0.4">
      <c r="A14" s="77"/>
      <c r="B14" s="133"/>
      <c r="C14" s="66"/>
      <c r="D14" s="78" t="s">
        <v>594</v>
      </c>
      <c r="E14" s="596" t="s">
        <v>602</v>
      </c>
      <c r="F14" s="597" t="s">
        <v>57</v>
      </c>
      <c r="G14" s="598" t="s">
        <v>57</v>
      </c>
      <c r="H14" s="597">
        <v>51</v>
      </c>
      <c r="I14" s="597" t="s">
        <v>57</v>
      </c>
      <c r="J14" s="557" t="s">
        <v>603</v>
      </c>
      <c r="K14" s="600"/>
      <c r="L14" s="675"/>
      <c r="M14" s="676"/>
      <c r="N14" s="66"/>
      <c r="O14" s="65"/>
      <c r="P14" s="65"/>
    </row>
    <row r="15" spans="1:24" s="67" customFormat="1" ht="132.6" customHeight="1" x14ac:dyDescent="0.4">
      <c r="A15" s="77"/>
      <c r="B15" s="133"/>
      <c r="C15" s="680" t="s">
        <v>604</v>
      </c>
      <c r="D15" s="681"/>
      <c r="E15" s="681"/>
      <c r="F15" s="681"/>
      <c r="G15" s="681"/>
      <c r="H15" s="681"/>
      <c r="I15" s="681"/>
      <c r="J15" s="681"/>
      <c r="K15" s="64"/>
      <c r="L15" s="675"/>
      <c r="M15" s="676"/>
      <c r="N15" s="66"/>
      <c r="O15" s="65"/>
      <c r="P15" s="65"/>
    </row>
    <row r="16" spans="1:24" s="67" customFormat="1" ht="24.6" customHeight="1" x14ac:dyDescent="0.4">
      <c r="A16" s="77"/>
      <c r="B16" s="133"/>
      <c r="C16" s="720" t="s">
        <v>605</v>
      </c>
      <c r="D16" s="721"/>
      <c r="E16" s="721"/>
      <c r="F16" s="721"/>
      <c r="G16" s="721"/>
      <c r="H16" s="721"/>
      <c r="I16" s="721"/>
      <c r="J16" s="721"/>
      <c r="K16" s="64"/>
      <c r="L16" s="675"/>
      <c r="M16" s="676"/>
      <c r="N16" s="66"/>
      <c r="O16" s="65"/>
      <c r="P16" s="65"/>
    </row>
    <row r="17" spans="1:16" s="67" customFormat="1" ht="43.95" customHeight="1" x14ac:dyDescent="0.4">
      <c r="A17" s="77"/>
      <c r="B17" s="133"/>
      <c r="C17" s="66"/>
      <c r="D17" s="78" t="s">
        <v>606</v>
      </c>
      <c r="E17" s="32" t="s">
        <v>607</v>
      </c>
      <c r="F17" s="449">
        <v>86</v>
      </c>
      <c r="G17" s="450">
        <v>33</v>
      </c>
      <c r="H17" s="449">
        <v>57</v>
      </c>
      <c r="I17" s="388" t="s">
        <v>608</v>
      </c>
      <c r="J17" s="78"/>
      <c r="K17" s="64"/>
      <c r="L17" s="675"/>
      <c r="M17" s="676"/>
      <c r="N17" s="66"/>
      <c r="O17" s="65"/>
      <c r="P17" s="65"/>
    </row>
    <row r="18" spans="1:16" s="67" customFormat="1" ht="30" customHeight="1" x14ac:dyDescent="0.4">
      <c r="A18" s="77"/>
      <c r="B18" s="133"/>
      <c r="C18" s="66"/>
      <c r="D18" s="78" t="s">
        <v>609</v>
      </c>
      <c r="E18" s="79" t="s">
        <v>610</v>
      </c>
      <c r="F18" s="365" t="s">
        <v>57</v>
      </c>
      <c r="G18" s="451">
        <v>1</v>
      </c>
      <c r="H18" s="452">
        <v>1</v>
      </c>
      <c r="I18" s="409" t="s">
        <v>193</v>
      </c>
      <c r="J18" s="78"/>
      <c r="K18" s="64"/>
      <c r="L18" s="675"/>
      <c r="M18" s="676"/>
      <c r="N18" s="66"/>
      <c r="O18" s="65"/>
      <c r="P18" s="65"/>
    </row>
    <row r="19" spans="1:16" s="67" customFormat="1" ht="61.95" customHeight="1" x14ac:dyDescent="0.4">
      <c r="A19" s="77"/>
      <c r="B19" s="133"/>
      <c r="C19" s="66"/>
      <c r="D19" s="78" t="s">
        <v>609</v>
      </c>
      <c r="E19" s="79" t="s">
        <v>611</v>
      </c>
      <c r="F19" s="452">
        <v>0.96</v>
      </c>
      <c r="G19" s="453">
        <v>0.92</v>
      </c>
      <c r="H19" s="452">
        <v>0.94</v>
      </c>
      <c r="I19" s="454" t="s">
        <v>612</v>
      </c>
      <c r="J19" s="711" t="s">
        <v>613</v>
      </c>
      <c r="K19" s="64"/>
      <c r="L19" s="675"/>
      <c r="M19" s="676"/>
      <c r="N19" s="66"/>
      <c r="O19" s="65"/>
      <c r="P19" s="65"/>
    </row>
    <row r="20" spans="1:16" s="67" customFormat="1" ht="36" customHeight="1" x14ac:dyDescent="0.4">
      <c r="A20" s="77"/>
      <c r="B20" s="133"/>
      <c r="C20" s="66"/>
      <c r="D20" s="455" t="s">
        <v>609</v>
      </c>
      <c r="E20" s="456" t="s">
        <v>614</v>
      </c>
      <c r="F20" s="457">
        <v>3014</v>
      </c>
      <c r="G20" s="458">
        <v>3918</v>
      </c>
      <c r="H20" s="457">
        <v>4741</v>
      </c>
      <c r="I20" s="328">
        <v>0.21005615109749873</v>
      </c>
      <c r="J20" s="712"/>
      <c r="K20" s="64"/>
      <c r="L20" s="675"/>
      <c r="M20" s="676"/>
      <c r="N20" s="66"/>
      <c r="O20" s="65"/>
      <c r="P20" s="65"/>
    </row>
    <row r="21" spans="1:16" s="67" customFormat="1" ht="32.4" customHeight="1" x14ac:dyDescent="0.4">
      <c r="A21" s="77"/>
      <c r="B21" s="133"/>
      <c r="C21" s="66"/>
      <c r="D21" s="455" t="s">
        <v>609</v>
      </c>
      <c r="E21" s="302" t="s">
        <v>615</v>
      </c>
      <c r="F21" s="459">
        <v>17</v>
      </c>
      <c r="G21" s="458">
        <v>32</v>
      </c>
      <c r="H21" s="457">
        <v>38</v>
      </c>
      <c r="I21" s="328">
        <v>0.1875</v>
      </c>
      <c r="J21" s="712"/>
      <c r="K21" s="64"/>
      <c r="L21" s="675"/>
      <c r="M21" s="676"/>
      <c r="N21" s="66"/>
      <c r="O21" s="65"/>
      <c r="P21" s="65"/>
    </row>
    <row r="22" spans="1:16" s="67" customFormat="1" ht="34.200000000000003" customHeight="1" x14ac:dyDescent="0.4">
      <c r="A22" s="77"/>
      <c r="B22" s="133"/>
      <c r="C22" s="66"/>
      <c r="D22" s="455" t="s">
        <v>609</v>
      </c>
      <c r="E22" s="460" t="s">
        <v>616</v>
      </c>
      <c r="F22" s="461">
        <v>146</v>
      </c>
      <c r="G22" s="462">
        <v>222</v>
      </c>
      <c r="H22" s="461">
        <v>302</v>
      </c>
      <c r="I22" s="328">
        <v>0.36036036036036034</v>
      </c>
      <c r="J22" s="712"/>
      <c r="K22" s="64"/>
      <c r="L22" s="675"/>
      <c r="M22" s="676"/>
      <c r="N22" s="66"/>
      <c r="O22" s="65"/>
      <c r="P22" s="65"/>
    </row>
    <row r="23" spans="1:16" s="67" customFormat="1" ht="44.4" customHeight="1" x14ac:dyDescent="0.4">
      <c r="A23" s="77"/>
      <c r="B23" s="133"/>
      <c r="C23" s="66"/>
      <c r="D23" s="455" t="s">
        <v>609</v>
      </c>
      <c r="E23" s="302" t="s">
        <v>617</v>
      </c>
      <c r="F23" s="461">
        <v>682</v>
      </c>
      <c r="G23" s="458">
        <v>1158</v>
      </c>
      <c r="H23" s="458">
        <v>1279</v>
      </c>
      <c r="I23" s="328">
        <v>0.10449050086355786</v>
      </c>
      <c r="J23" s="712"/>
      <c r="K23" s="64"/>
      <c r="L23" s="675"/>
      <c r="M23" s="676"/>
      <c r="N23" s="66"/>
      <c r="O23" s="65"/>
      <c r="P23" s="65"/>
    </row>
    <row r="24" spans="1:16" s="67" customFormat="1" ht="33" customHeight="1" x14ac:dyDescent="0.4">
      <c r="A24" s="77"/>
      <c r="B24" s="133"/>
      <c r="C24" s="66"/>
      <c r="D24" s="455" t="s">
        <v>609</v>
      </c>
      <c r="E24" s="302" t="s">
        <v>618</v>
      </c>
      <c r="F24" s="461">
        <v>2026</v>
      </c>
      <c r="G24" s="458">
        <v>2457</v>
      </c>
      <c r="H24" s="458">
        <v>3084</v>
      </c>
      <c r="I24" s="328">
        <v>0.25518925518925517</v>
      </c>
      <c r="J24" s="712"/>
      <c r="K24" s="64"/>
      <c r="L24" s="675"/>
      <c r="M24" s="676"/>
      <c r="N24" s="66"/>
      <c r="O24" s="65"/>
      <c r="P24" s="65"/>
    </row>
    <row r="25" spans="1:16" s="67" customFormat="1" ht="48" customHeight="1" x14ac:dyDescent="0.4">
      <c r="A25" s="77"/>
      <c r="B25" s="133"/>
      <c r="C25" s="66"/>
      <c r="D25" s="455" t="s">
        <v>609</v>
      </c>
      <c r="E25" s="460" t="s">
        <v>619</v>
      </c>
      <c r="F25" s="459" t="s">
        <v>57</v>
      </c>
      <c r="G25" s="459" t="s">
        <v>57</v>
      </c>
      <c r="H25" s="459" t="s">
        <v>57</v>
      </c>
      <c r="I25" s="463" t="s">
        <v>57</v>
      </c>
      <c r="J25" s="712"/>
      <c r="K25" s="64"/>
      <c r="L25" s="675"/>
      <c r="M25" s="676"/>
      <c r="N25" s="66"/>
      <c r="O25" s="65"/>
      <c r="P25" s="65"/>
    </row>
    <row r="26" spans="1:16" s="67" customFormat="1" ht="32.4" customHeight="1" x14ac:dyDescent="0.4">
      <c r="A26" s="77"/>
      <c r="B26" s="133"/>
      <c r="C26" s="66"/>
      <c r="D26" s="455" t="s">
        <v>609</v>
      </c>
      <c r="E26" s="302" t="s">
        <v>620</v>
      </c>
      <c r="F26" s="459">
        <v>143</v>
      </c>
      <c r="G26" s="458">
        <v>49</v>
      </c>
      <c r="H26" s="457">
        <v>38</v>
      </c>
      <c r="I26" s="328">
        <v>-0.22448979591836735</v>
      </c>
      <c r="J26" s="713"/>
      <c r="K26" s="64"/>
      <c r="L26" s="64"/>
      <c r="M26" s="65"/>
      <c r="N26" s="66"/>
      <c r="O26" s="65"/>
      <c r="P26" s="65"/>
    </row>
    <row r="27" spans="1:16" s="67" customFormat="1" ht="27" customHeight="1" x14ac:dyDescent="0.4">
      <c r="A27" s="77"/>
      <c r="B27" s="133"/>
      <c r="C27" s="66"/>
      <c r="D27" s="455" t="s">
        <v>621</v>
      </c>
      <c r="E27" s="105" t="s">
        <v>622</v>
      </c>
      <c r="F27" s="459" t="s">
        <v>57</v>
      </c>
      <c r="G27" s="459" t="s">
        <v>57</v>
      </c>
      <c r="H27" s="459" t="s">
        <v>57</v>
      </c>
      <c r="I27" s="463" t="s">
        <v>57</v>
      </c>
      <c r="J27" s="78"/>
      <c r="K27" s="64"/>
      <c r="L27" s="64"/>
      <c r="M27" s="65"/>
      <c r="N27" s="66"/>
      <c r="O27" s="65"/>
      <c r="P27" s="65"/>
    </row>
    <row r="28" spans="1:16" s="67" customFormat="1" ht="157.80000000000001" customHeight="1" x14ac:dyDescent="0.4">
      <c r="A28" s="77"/>
      <c r="B28" s="57"/>
      <c r="C28" s="680" t="s">
        <v>623</v>
      </c>
      <c r="D28" s="681"/>
      <c r="E28" s="681"/>
      <c r="F28" s="681"/>
      <c r="G28" s="681"/>
      <c r="H28" s="681"/>
      <c r="I28" s="681"/>
      <c r="J28" s="681"/>
      <c r="K28" s="64"/>
      <c r="L28" s="64"/>
      <c r="M28" s="65"/>
      <c r="N28" s="66"/>
      <c r="O28" s="65"/>
      <c r="P28" s="65"/>
    </row>
    <row r="29" spans="1:16" s="67" customFormat="1" ht="60.75" customHeight="1" x14ac:dyDescent="0.4">
      <c r="A29" s="107"/>
      <c r="B29" s="55"/>
      <c r="D29" s="110"/>
      <c r="E29" s="109"/>
      <c r="F29" s="109"/>
      <c r="H29" s="109"/>
      <c r="I29" s="111"/>
      <c r="J29" s="114"/>
      <c r="K29" s="109"/>
      <c r="L29" s="109"/>
    </row>
    <row r="30" spans="1:16" s="67" customFormat="1" ht="42" customHeight="1" x14ac:dyDescent="0.4">
      <c r="A30" s="107"/>
      <c r="B30" s="55"/>
      <c r="D30" s="110"/>
      <c r="E30" s="671"/>
      <c r="F30" s="671"/>
      <c r="H30" s="109"/>
      <c r="I30" s="111"/>
      <c r="J30" s="673"/>
      <c r="K30" s="671"/>
      <c r="L30" s="109"/>
      <c r="M30" s="674"/>
    </row>
    <row r="31" spans="1:16" s="67" customFormat="1" ht="42" customHeight="1" x14ac:dyDescent="0.4">
      <c r="A31" s="107"/>
      <c r="B31" s="55"/>
      <c r="D31" s="110"/>
      <c r="E31" s="671"/>
      <c r="F31" s="671"/>
      <c r="H31" s="109"/>
      <c r="I31" s="111"/>
      <c r="J31" s="673"/>
      <c r="K31" s="671"/>
      <c r="L31" s="109"/>
      <c r="M31" s="674"/>
    </row>
    <row r="32" spans="1:16" s="67" customFormat="1" ht="42" customHeight="1" x14ac:dyDescent="0.4">
      <c r="A32" s="107"/>
      <c r="B32" s="55"/>
      <c r="D32" s="110"/>
      <c r="E32" s="671"/>
      <c r="F32" s="671"/>
      <c r="H32" s="109"/>
      <c r="I32" s="111"/>
      <c r="J32" s="673"/>
      <c r="K32" s="671"/>
      <c r="L32" s="109"/>
      <c r="M32" s="674"/>
    </row>
    <row r="33" spans="1:13" s="67" customFormat="1" ht="152.69999999999999" customHeight="1" x14ac:dyDescent="0.4">
      <c r="A33" s="107"/>
      <c r="B33" s="55"/>
      <c r="D33" s="110"/>
      <c r="E33" s="671"/>
      <c r="F33" s="671"/>
      <c r="H33" s="109"/>
      <c r="I33" s="111"/>
      <c r="J33" s="673"/>
      <c r="K33" s="671"/>
      <c r="L33" s="109"/>
      <c r="M33" s="674"/>
    </row>
    <row r="34" spans="1:13" s="67" customFormat="1" ht="30" customHeight="1" x14ac:dyDescent="0.4">
      <c r="A34" s="107"/>
      <c r="B34" s="55"/>
      <c r="D34" s="110"/>
      <c r="E34" s="671"/>
      <c r="F34" s="671"/>
      <c r="H34" s="109"/>
      <c r="I34" s="111"/>
      <c r="J34" s="673"/>
      <c r="K34" s="671"/>
      <c r="L34" s="109"/>
      <c r="M34" s="674"/>
    </row>
    <row r="35" spans="1:13" s="67" customFormat="1" ht="30" customHeight="1" x14ac:dyDescent="0.4">
      <c r="A35" s="107"/>
      <c r="B35" s="55"/>
      <c r="D35" s="110"/>
      <c r="E35" s="671"/>
      <c r="F35" s="671"/>
      <c r="H35" s="109"/>
      <c r="I35" s="111"/>
      <c r="J35" s="673"/>
      <c r="K35" s="671"/>
      <c r="L35" s="109"/>
      <c r="M35" s="674"/>
    </row>
    <row r="36" spans="1:13" s="67" customFormat="1" ht="30" customHeight="1" x14ac:dyDescent="0.4">
      <c r="A36" s="107"/>
      <c r="B36" s="55"/>
      <c r="D36" s="110"/>
      <c r="E36" s="671"/>
      <c r="F36" s="671"/>
      <c r="H36" s="109"/>
      <c r="I36" s="203"/>
      <c r="J36" s="673"/>
      <c r="K36" s="671"/>
      <c r="L36" s="109"/>
      <c r="M36" s="674"/>
    </row>
    <row r="37" spans="1:13" s="67" customFormat="1" ht="30" customHeight="1" x14ac:dyDescent="0.4">
      <c r="A37" s="107"/>
      <c r="B37" s="55"/>
      <c r="D37" s="110"/>
      <c r="E37" s="671"/>
      <c r="F37" s="671"/>
      <c r="H37" s="109"/>
      <c r="I37" s="203"/>
      <c r="J37" s="673"/>
      <c r="K37" s="671"/>
      <c r="L37" s="109"/>
      <c r="M37" s="674"/>
    </row>
    <row r="38" spans="1:13" s="67" customFormat="1" ht="46.5" customHeight="1" x14ac:dyDescent="0.4">
      <c r="A38" s="107"/>
      <c r="B38" s="55"/>
      <c r="D38" s="110"/>
      <c r="E38" s="671"/>
      <c r="F38" s="671"/>
      <c r="H38" s="109"/>
      <c r="I38" s="203"/>
      <c r="J38" s="673"/>
      <c r="K38" s="671"/>
      <c r="L38" s="109"/>
      <c r="M38" s="674"/>
    </row>
    <row r="39" spans="1:13" s="67" customFormat="1" ht="56.25" customHeight="1" x14ac:dyDescent="0.4">
      <c r="A39" s="107"/>
      <c r="B39" s="55"/>
      <c r="D39" s="110"/>
      <c r="E39" s="671"/>
      <c r="F39" s="109"/>
      <c r="H39" s="109"/>
      <c r="I39" s="111"/>
      <c r="J39" s="673"/>
      <c r="K39" s="671"/>
      <c r="L39" s="109"/>
      <c r="M39" s="674"/>
    </row>
    <row r="40" spans="1:13" s="67" customFormat="1" ht="60" customHeight="1" x14ac:dyDescent="0.4">
      <c r="A40" s="107"/>
      <c r="B40" s="55"/>
      <c r="D40" s="110"/>
      <c r="E40" s="671"/>
      <c r="F40" s="109"/>
      <c r="H40" s="109"/>
      <c r="I40" s="111"/>
      <c r="J40" s="673"/>
      <c r="K40" s="671"/>
      <c r="L40" s="109"/>
      <c r="M40" s="674"/>
    </row>
    <row r="41" spans="1:13" s="67" customFormat="1" ht="60" customHeight="1" x14ac:dyDescent="0.4">
      <c r="A41" s="107"/>
      <c r="B41" s="55"/>
      <c r="D41" s="110"/>
      <c r="E41" s="671"/>
      <c r="F41" s="109"/>
      <c r="H41" s="109"/>
      <c r="I41" s="111"/>
      <c r="J41" s="673"/>
      <c r="K41" s="671"/>
      <c r="L41" s="109"/>
      <c r="M41" s="674"/>
    </row>
    <row r="42" spans="1:13" s="67" customFormat="1" ht="60" customHeight="1" x14ac:dyDescent="0.4">
      <c r="A42" s="107"/>
      <c r="B42" s="55"/>
      <c r="D42" s="110"/>
      <c r="E42" s="671"/>
      <c r="F42" s="109"/>
      <c r="H42" s="109"/>
      <c r="I42" s="204"/>
      <c r="J42" s="673"/>
      <c r="K42" s="671"/>
      <c r="L42" s="109"/>
      <c r="M42" s="674"/>
    </row>
    <row r="43" spans="1:13" s="67" customFormat="1" ht="30" customHeight="1" x14ac:dyDescent="0.4">
      <c r="A43" s="107"/>
      <c r="B43" s="55"/>
      <c r="D43" s="110"/>
      <c r="E43" s="671"/>
      <c r="F43" s="671"/>
      <c r="H43" s="109"/>
      <c r="I43" s="111"/>
      <c r="J43" s="673"/>
      <c r="K43" s="671"/>
      <c r="L43" s="109"/>
      <c r="M43" s="674"/>
    </row>
    <row r="44" spans="1:13" s="67" customFormat="1" ht="30" customHeight="1" x14ac:dyDescent="0.4">
      <c r="A44" s="107"/>
      <c r="B44" s="55"/>
      <c r="D44" s="110"/>
      <c r="E44" s="671"/>
      <c r="F44" s="671"/>
      <c r="H44" s="109"/>
      <c r="I44" s="111"/>
      <c r="J44" s="673"/>
      <c r="K44" s="671"/>
      <c r="L44" s="109"/>
      <c r="M44" s="674"/>
    </row>
    <row r="45" spans="1:13" s="67" customFormat="1" ht="30" customHeight="1" x14ac:dyDescent="0.4">
      <c r="A45" s="107"/>
      <c r="B45" s="55"/>
      <c r="D45" s="110"/>
      <c r="E45" s="671"/>
      <c r="F45" s="671"/>
      <c r="H45" s="109"/>
      <c r="I45" s="111"/>
      <c r="J45" s="673"/>
      <c r="K45" s="671"/>
      <c r="L45" s="109"/>
      <c r="M45" s="674"/>
    </row>
    <row r="46" spans="1:13" s="67" customFormat="1" ht="146.69999999999999" customHeight="1" x14ac:dyDescent="0.4">
      <c r="A46" s="107"/>
      <c r="B46" s="55"/>
      <c r="D46" s="110"/>
      <c r="E46" s="671"/>
      <c r="F46" s="109"/>
      <c r="H46" s="109"/>
      <c r="I46" s="111"/>
      <c r="J46" s="673"/>
      <c r="K46" s="671"/>
      <c r="L46" s="109"/>
      <c r="M46" s="674"/>
    </row>
    <row r="47" spans="1:13" s="67" customFormat="1" ht="30" customHeight="1" x14ac:dyDescent="0.4">
      <c r="A47" s="107"/>
      <c r="B47" s="55"/>
      <c r="D47" s="110"/>
      <c r="E47" s="671"/>
      <c r="F47" s="671"/>
      <c r="H47" s="109"/>
      <c r="I47" s="204"/>
      <c r="J47" s="673"/>
      <c r="K47" s="671"/>
      <c r="L47" s="109"/>
      <c r="M47" s="674"/>
    </row>
    <row r="48" spans="1:13" s="67" customFormat="1" ht="30" customHeight="1" x14ac:dyDescent="0.4">
      <c r="A48" s="107"/>
      <c r="B48" s="55"/>
      <c r="D48" s="110"/>
      <c r="E48" s="671"/>
      <c r="F48" s="671"/>
      <c r="H48" s="109"/>
      <c r="I48" s="204"/>
      <c r="J48" s="673"/>
      <c r="K48" s="671"/>
      <c r="L48" s="109"/>
      <c r="M48" s="674"/>
    </row>
    <row r="49" spans="1:24" s="67" customFormat="1" ht="30" customHeight="1" x14ac:dyDescent="0.4">
      <c r="A49" s="107"/>
      <c r="B49" s="55"/>
      <c r="D49" s="110"/>
      <c r="E49" s="671"/>
      <c r="F49" s="671"/>
      <c r="H49" s="109"/>
      <c r="I49" s="204"/>
      <c r="J49" s="673"/>
      <c r="K49" s="671"/>
      <c r="L49" s="109"/>
      <c r="M49" s="674"/>
    </row>
    <row r="50" spans="1:24" s="67" customFormat="1" ht="42" customHeight="1" x14ac:dyDescent="0.4">
      <c r="A50" s="107"/>
      <c r="B50" s="55"/>
      <c r="D50" s="110"/>
      <c r="E50" s="671"/>
      <c r="F50" s="671"/>
      <c r="H50" s="109"/>
      <c r="I50" s="203"/>
      <c r="J50" s="673"/>
      <c r="K50" s="671"/>
      <c r="L50" s="109"/>
      <c r="M50" s="674"/>
    </row>
    <row r="51" spans="1:24" s="67" customFormat="1" ht="42" customHeight="1" x14ac:dyDescent="0.4">
      <c r="A51" s="107"/>
      <c r="B51" s="55"/>
      <c r="D51" s="110"/>
      <c r="E51" s="671"/>
      <c r="F51" s="671"/>
      <c r="H51" s="109"/>
      <c r="I51" s="111"/>
      <c r="J51" s="673"/>
      <c r="K51" s="671"/>
      <c r="L51" s="109"/>
      <c r="M51" s="674"/>
    </row>
    <row r="52" spans="1:24" s="67" customFormat="1" ht="42" customHeight="1" x14ac:dyDescent="0.4">
      <c r="A52" s="107"/>
      <c r="B52" s="55"/>
      <c r="D52" s="110"/>
      <c r="E52" s="671"/>
      <c r="F52" s="671"/>
      <c r="H52" s="109"/>
      <c r="I52" s="111"/>
      <c r="J52" s="673"/>
      <c r="K52" s="671"/>
      <c r="L52" s="109"/>
      <c r="M52" s="674"/>
    </row>
    <row r="53" spans="1:24" s="67" customFormat="1" ht="30" customHeight="1" x14ac:dyDescent="0.4">
      <c r="A53" s="107"/>
      <c r="B53" s="55"/>
      <c r="D53" s="110"/>
      <c r="E53" s="671"/>
      <c r="F53" s="109"/>
      <c r="H53" s="109"/>
      <c r="I53" s="111"/>
      <c r="J53" s="673"/>
      <c r="K53" s="671"/>
      <c r="L53" s="671"/>
      <c r="M53" s="674"/>
    </row>
    <row r="54" spans="1:24" s="67" customFormat="1" ht="30" customHeight="1" x14ac:dyDescent="0.4">
      <c r="A54" s="107"/>
      <c r="B54" s="55"/>
      <c r="D54" s="110"/>
      <c r="E54" s="671"/>
      <c r="F54" s="109"/>
      <c r="H54" s="109"/>
      <c r="I54" s="111"/>
      <c r="J54" s="673"/>
      <c r="K54" s="671"/>
      <c r="L54" s="671"/>
      <c r="M54" s="674"/>
    </row>
    <row r="55" spans="1:24" s="67" customFormat="1" ht="30" customHeight="1" x14ac:dyDescent="0.4">
      <c r="A55" s="107"/>
      <c r="B55" s="55"/>
      <c r="D55" s="110"/>
      <c r="E55" s="671"/>
      <c r="F55" s="109"/>
      <c r="H55" s="109"/>
      <c r="I55" s="203"/>
      <c r="J55" s="673"/>
      <c r="K55" s="671"/>
      <c r="L55" s="671"/>
      <c r="M55" s="674"/>
    </row>
    <row r="56" spans="1:24" s="67" customFormat="1" ht="103.95" customHeight="1" x14ac:dyDescent="0.4">
      <c r="A56" s="107"/>
      <c r="B56" s="55"/>
      <c r="D56" s="110"/>
      <c r="E56" s="671"/>
      <c r="F56" s="671"/>
      <c r="H56" s="109"/>
      <c r="I56" s="111"/>
      <c r="J56" s="673"/>
      <c r="K56" s="671"/>
      <c r="L56" s="109"/>
      <c r="M56" s="674"/>
    </row>
    <row r="57" spans="1:24" s="67" customFormat="1" ht="70.2" customHeight="1" x14ac:dyDescent="0.4">
      <c r="A57" s="107"/>
      <c r="B57" s="55"/>
      <c r="D57" s="110"/>
      <c r="E57" s="671"/>
      <c r="F57" s="671"/>
      <c r="H57" s="109"/>
      <c r="I57" s="111"/>
      <c r="J57" s="673"/>
      <c r="K57" s="671"/>
      <c r="L57" s="109"/>
      <c r="M57" s="674"/>
    </row>
    <row r="58" spans="1:24" s="67" customFormat="1" ht="56.25" customHeight="1" x14ac:dyDescent="0.4">
      <c r="A58" s="107"/>
      <c r="B58" s="55"/>
      <c r="D58" s="110"/>
      <c r="E58" s="671"/>
      <c r="F58" s="671"/>
      <c r="H58" s="109"/>
      <c r="I58" s="111"/>
      <c r="J58" s="673"/>
      <c r="K58" s="671"/>
      <c r="L58" s="109"/>
      <c r="M58" s="674"/>
    </row>
    <row r="59" spans="1:24" s="67" customFormat="1" ht="56.25" customHeight="1" x14ac:dyDescent="0.4">
      <c r="A59" s="107"/>
      <c r="B59" s="55"/>
      <c r="D59" s="110"/>
      <c r="E59" s="671"/>
      <c r="F59" s="671"/>
      <c r="H59" s="109"/>
      <c r="I59" s="111"/>
      <c r="J59" s="673"/>
      <c r="K59" s="671"/>
      <c r="L59" s="109"/>
      <c r="M59" s="674"/>
    </row>
    <row r="60" spans="1:24" s="67" customFormat="1" ht="56.25" customHeight="1" x14ac:dyDescent="0.4">
      <c r="A60" s="107"/>
      <c r="B60" s="55"/>
      <c r="D60" s="110"/>
      <c r="E60" s="671"/>
      <c r="F60" s="671"/>
      <c r="H60" s="109"/>
      <c r="I60" s="111"/>
      <c r="J60" s="673"/>
      <c r="K60" s="671"/>
      <c r="L60" s="109"/>
      <c r="M60" s="674"/>
    </row>
    <row r="61" spans="1:24" s="67" customFormat="1" ht="56.25" customHeight="1" x14ac:dyDescent="0.4">
      <c r="A61" s="107"/>
      <c r="B61" s="55"/>
      <c r="D61" s="110"/>
      <c r="E61" s="671"/>
      <c r="F61" s="671"/>
      <c r="H61" s="109"/>
      <c r="I61" s="111"/>
      <c r="J61" s="673"/>
      <c r="K61" s="671"/>
      <c r="L61" s="109"/>
      <c r="M61" s="674"/>
    </row>
    <row r="62" spans="1:24" s="67" customFormat="1" ht="14.25" customHeight="1" x14ac:dyDescent="0.4">
      <c r="A62" s="107"/>
      <c r="B62" s="55"/>
      <c r="D62" s="110"/>
      <c r="E62" s="109"/>
      <c r="I62" s="112"/>
    </row>
    <row r="63" spans="1:24" s="52" customFormat="1" ht="15" hidden="1" customHeight="1" x14ac:dyDescent="0.4">
      <c r="A63" s="107"/>
      <c r="B63" s="55"/>
      <c r="D63" s="110"/>
      <c r="E63" s="120"/>
      <c r="F63" s="54"/>
      <c r="I63" s="121"/>
      <c r="J63" s="54"/>
      <c r="K63" s="54"/>
      <c r="M63" s="54"/>
      <c r="O63" s="55"/>
      <c r="P63" s="55"/>
      <c r="Q63" s="55"/>
      <c r="R63" s="55"/>
      <c r="S63" s="55"/>
      <c r="T63" s="55"/>
      <c r="U63" s="55"/>
      <c r="V63" s="55"/>
      <c r="W63" s="55"/>
      <c r="X63" s="55"/>
    </row>
    <row r="64" spans="1:24" s="52" customFormat="1" ht="15" hidden="1" customHeight="1" x14ac:dyDescent="0.4">
      <c r="A64" s="107"/>
      <c r="B64" s="55"/>
      <c r="D64" s="110"/>
      <c r="E64" s="120"/>
      <c r="F64" s="54"/>
      <c r="I64" s="121"/>
      <c r="J64" s="54"/>
      <c r="K64" s="54"/>
      <c r="M64" s="54"/>
      <c r="O64" s="55"/>
      <c r="P64" s="55"/>
      <c r="Q64" s="55"/>
      <c r="R64" s="55"/>
      <c r="S64" s="55"/>
      <c r="T64" s="55"/>
      <c r="U64" s="55"/>
      <c r="V64" s="55"/>
      <c r="W64" s="55"/>
      <c r="X64" s="55"/>
    </row>
    <row r="65" spans="1:24" s="52" customFormat="1" ht="15" hidden="1" customHeight="1" x14ac:dyDescent="0.4">
      <c r="A65" s="107"/>
      <c r="B65" s="55"/>
      <c r="D65" s="110"/>
      <c r="E65" s="120"/>
      <c r="F65" s="54"/>
      <c r="I65" s="121"/>
      <c r="J65" s="54"/>
      <c r="K65" s="54"/>
      <c r="M65" s="54"/>
      <c r="O65" s="55"/>
      <c r="P65" s="55"/>
      <c r="Q65" s="55"/>
      <c r="R65" s="55"/>
      <c r="S65" s="55"/>
      <c r="T65" s="55"/>
      <c r="U65" s="55"/>
      <c r="V65" s="55"/>
      <c r="W65" s="55"/>
      <c r="X65" s="55"/>
    </row>
    <row r="66" spans="1:24" s="52" customFormat="1" ht="15" hidden="1" customHeight="1" x14ac:dyDescent="0.4">
      <c r="A66" s="107"/>
      <c r="B66" s="55"/>
      <c r="D66" s="110"/>
      <c r="E66" s="120"/>
      <c r="F66" s="54"/>
      <c r="I66" s="121"/>
      <c r="J66" s="54"/>
      <c r="K66" s="54"/>
      <c r="M66" s="54"/>
      <c r="O66" s="55"/>
      <c r="P66" s="55"/>
      <c r="Q66" s="55"/>
      <c r="R66" s="55"/>
      <c r="S66" s="55"/>
      <c r="T66" s="55"/>
      <c r="U66" s="55"/>
      <c r="V66" s="55"/>
      <c r="W66" s="55"/>
      <c r="X66" s="55"/>
    </row>
    <row r="67" spans="1:24" s="52" customFormat="1" ht="15" hidden="1" customHeight="1" x14ac:dyDescent="0.4">
      <c r="A67" s="107"/>
      <c r="B67" s="55"/>
      <c r="D67" s="110"/>
      <c r="E67" s="120"/>
      <c r="F67" s="54"/>
      <c r="I67" s="121"/>
      <c r="J67" s="54"/>
      <c r="K67" s="54"/>
      <c r="M67" s="54"/>
      <c r="O67" s="55"/>
      <c r="P67" s="55"/>
      <c r="Q67" s="55"/>
      <c r="R67" s="55"/>
      <c r="S67" s="55"/>
      <c r="T67" s="55"/>
      <c r="U67" s="55"/>
      <c r="V67" s="55"/>
      <c r="W67" s="55"/>
      <c r="X67" s="55"/>
    </row>
    <row r="68" spans="1:24" s="52" customFormat="1" ht="15" hidden="1" customHeight="1" x14ac:dyDescent="0.4">
      <c r="A68" s="107"/>
      <c r="B68" s="55"/>
      <c r="D68" s="110"/>
      <c r="E68" s="120"/>
      <c r="F68" s="54"/>
      <c r="I68" s="121"/>
      <c r="J68" s="54"/>
      <c r="K68" s="54"/>
      <c r="M68" s="54"/>
      <c r="O68" s="55"/>
      <c r="P68" s="55"/>
      <c r="Q68" s="55"/>
      <c r="R68" s="55"/>
      <c r="S68" s="55"/>
      <c r="T68" s="55"/>
      <c r="U68" s="55"/>
      <c r="V68" s="55"/>
      <c r="W68" s="55"/>
      <c r="X68" s="55"/>
    </row>
    <row r="69" spans="1:24" s="52" customFormat="1" ht="15" hidden="1" customHeight="1" x14ac:dyDescent="0.4">
      <c r="A69" s="107"/>
      <c r="B69" s="55"/>
      <c r="D69" s="110"/>
      <c r="E69" s="120"/>
      <c r="F69" s="54"/>
      <c r="I69" s="121"/>
      <c r="J69" s="54"/>
      <c r="K69" s="54"/>
      <c r="M69" s="54"/>
      <c r="O69" s="55"/>
      <c r="P69" s="55"/>
      <c r="Q69" s="55"/>
      <c r="R69" s="55"/>
      <c r="S69" s="55"/>
      <c r="T69" s="55"/>
      <c r="U69" s="55"/>
      <c r="V69" s="55"/>
      <c r="W69" s="55"/>
      <c r="X69" s="55"/>
    </row>
    <row r="70" spans="1:24" s="52" customFormat="1" ht="15" hidden="1" customHeight="1" x14ac:dyDescent="0.4">
      <c r="A70" s="107"/>
      <c r="B70" s="55"/>
      <c r="D70" s="110"/>
      <c r="E70" s="120"/>
      <c r="F70" s="54"/>
      <c r="I70" s="121"/>
      <c r="J70" s="54"/>
      <c r="K70" s="54"/>
      <c r="M70" s="54"/>
      <c r="O70" s="55"/>
      <c r="P70" s="55"/>
      <c r="Q70" s="55"/>
      <c r="R70" s="55"/>
      <c r="S70" s="55"/>
      <c r="T70" s="55"/>
      <c r="U70" s="55"/>
      <c r="V70" s="55"/>
      <c r="W70" s="55"/>
      <c r="X70" s="55"/>
    </row>
    <row r="71" spans="1:24" s="52" customFormat="1" ht="15" hidden="1" customHeight="1" x14ac:dyDescent="0.4">
      <c r="A71" s="107"/>
      <c r="B71" s="55"/>
      <c r="D71" s="110"/>
      <c r="E71" s="120"/>
      <c r="F71" s="54"/>
      <c r="I71" s="121"/>
      <c r="J71" s="54"/>
      <c r="K71" s="54"/>
      <c r="M71" s="54"/>
      <c r="O71" s="55"/>
      <c r="P71" s="55"/>
      <c r="Q71" s="55"/>
      <c r="R71" s="55"/>
      <c r="S71" s="55"/>
      <c r="T71" s="55"/>
      <c r="U71" s="55"/>
      <c r="V71" s="55"/>
      <c r="W71" s="55"/>
      <c r="X71" s="55"/>
    </row>
    <row r="72" spans="1:24" s="52" customFormat="1" ht="15" hidden="1" customHeight="1" x14ac:dyDescent="0.4">
      <c r="A72" s="107"/>
      <c r="B72" s="55"/>
      <c r="D72" s="110"/>
      <c r="E72" s="120"/>
      <c r="F72" s="54"/>
      <c r="I72" s="121"/>
      <c r="J72" s="54"/>
      <c r="K72" s="54"/>
      <c r="M72" s="54"/>
      <c r="O72" s="55"/>
      <c r="P72" s="55"/>
      <c r="Q72" s="55"/>
      <c r="R72" s="55"/>
      <c r="S72" s="55"/>
      <c r="T72" s="55"/>
      <c r="U72" s="55"/>
      <c r="V72" s="55"/>
      <c r="W72" s="55"/>
      <c r="X72" s="55"/>
    </row>
    <row r="73" spans="1:24" s="52" customFormat="1" ht="15" hidden="1" customHeight="1" x14ac:dyDescent="0.4">
      <c r="A73" s="107"/>
      <c r="B73" s="55"/>
      <c r="D73" s="110"/>
      <c r="E73" s="120"/>
      <c r="F73" s="54"/>
      <c r="I73" s="121"/>
      <c r="J73" s="54"/>
      <c r="K73" s="54"/>
      <c r="M73" s="54"/>
      <c r="O73" s="55"/>
      <c r="P73" s="55"/>
      <c r="Q73" s="55"/>
      <c r="R73" s="55"/>
      <c r="S73" s="55"/>
      <c r="T73" s="55"/>
      <c r="U73" s="55"/>
      <c r="V73" s="55"/>
      <c r="W73" s="55"/>
      <c r="X73" s="55"/>
    </row>
    <row r="74" spans="1:24" s="52" customFormat="1" ht="15" hidden="1" customHeight="1" x14ac:dyDescent="0.4">
      <c r="A74" s="107"/>
      <c r="B74" s="55"/>
      <c r="D74" s="110"/>
      <c r="E74" s="120"/>
      <c r="F74" s="54"/>
      <c r="I74" s="121"/>
      <c r="J74" s="54"/>
      <c r="K74" s="54"/>
      <c r="M74" s="54"/>
      <c r="O74" s="55"/>
      <c r="P74" s="55"/>
      <c r="Q74" s="55"/>
      <c r="R74" s="55"/>
      <c r="S74" s="55"/>
      <c r="T74" s="55"/>
      <c r="U74" s="55"/>
      <c r="V74" s="55"/>
      <c r="W74" s="55"/>
      <c r="X74" s="55"/>
    </row>
    <row r="75" spans="1:24" s="54" customFormat="1" ht="15" hidden="1" customHeight="1" x14ac:dyDescent="0.4">
      <c r="A75" s="107"/>
      <c r="B75" s="55"/>
      <c r="C75" s="52"/>
      <c r="D75" s="110"/>
      <c r="E75" s="120"/>
      <c r="G75" s="52"/>
      <c r="H75" s="52"/>
      <c r="I75" s="121"/>
      <c r="L75" s="52"/>
      <c r="N75" s="52"/>
      <c r="O75" s="55"/>
      <c r="P75" s="55"/>
      <c r="Q75" s="55"/>
      <c r="R75" s="55"/>
      <c r="S75" s="55"/>
      <c r="T75" s="55"/>
      <c r="U75" s="55"/>
      <c r="V75" s="55"/>
      <c r="W75" s="55"/>
      <c r="X75" s="55"/>
    </row>
    <row r="76" spans="1:24" s="54" customFormat="1" ht="15" hidden="1" customHeight="1" x14ac:dyDescent="0.4">
      <c r="A76" s="107"/>
      <c r="B76" s="55"/>
      <c r="C76" s="52"/>
      <c r="D76" s="110"/>
      <c r="E76" s="120"/>
      <c r="G76" s="52"/>
      <c r="H76" s="52"/>
      <c r="I76" s="121"/>
      <c r="L76" s="52"/>
      <c r="N76" s="52"/>
      <c r="O76" s="55"/>
      <c r="P76" s="55"/>
      <c r="Q76" s="55"/>
      <c r="R76" s="55"/>
      <c r="S76" s="55"/>
      <c r="T76" s="55"/>
      <c r="U76" s="55"/>
      <c r="V76" s="55"/>
      <c r="W76" s="55"/>
      <c r="X76" s="55"/>
    </row>
    <row r="77" spans="1:24" s="54" customFormat="1" ht="15" hidden="1" customHeight="1" x14ac:dyDescent="0.4">
      <c r="A77" s="107"/>
      <c r="B77" s="55"/>
      <c r="C77" s="52"/>
      <c r="D77" s="110"/>
      <c r="E77" s="120"/>
      <c r="G77" s="52"/>
      <c r="H77" s="52"/>
      <c r="I77" s="121"/>
      <c r="L77" s="52"/>
      <c r="N77" s="52"/>
      <c r="O77" s="55"/>
      <c r="P77" s="55"/>
      <c r="Q77" s="55"/>
      <c r="R77" s="55"/>
      <c r="S77" s="55"/>
      <c r="T77" s="55"/>
      <c r="U77" s="55"/>
      <c r="V77" s="55"/>
      <c r="W77" s="55"/>
      <c r="X77" s="55"/>
    </row>
    <row r="78" spans="1:24" s="54" customFormat="1" ht="15" hidden="1" customHeight="1" x14ac:dyDescent="0.4">
      <c r="A78" s="107"/>
      <c r="B78" s="55"/>
      <c r="C78" s="52"/>
      <c r="D78" s="110"/>
      <c r="E78" s="120"/>
      <c r="G78" s="52"/>
      <c r="H78" s="52"/>
      <c r="I78" s="121"/>
      <c r="L78" s="52"/>
      <c r="N78" s="52"/>
      <c r="O78" s="55"/>
      <c r="P78" s="55"/>
      <c r="Q78" s="55"/>
      <c r="R78" s="55"/>
      <c r="S78" s="55"/>
      <c r="T78" s="55"/>
      <c r="U78" s="55"/>
      <c r="V78" s="55"/>
      <c r="W78" s="55"/>
      <c r="X78" s="55"/>
    </row>
    <row r="79" spans="1:24" s="54" customFormat="1" ht="15" hidden="1" customHeight="1" x14ac:dyDescent="0.4">
      <c r="A79" s="107"/>
      <c r="B79" s="55"/>
      <c r="C79" s="52"/>
      <c r="D79" s="110"/>
      <c r="E79" s="120"/>
      <c r="G79" s="52"/>
      <c r="H79" s="52"/>
      <c r="I79" s="121"/>
      <c r="L79" s="52"/>
      <c r="N79" s="52"/>
      <c r="O79" s="55"/>
      <c r="P79" s="55"/>
      <c r="Q79" s="55"/>
      <c r="R79" s="55"/>
      <c r="S79" s="55"/>
      <c r="T79" s="55"/>
      <c r="U79" s="55"/>
      <c r="V79" s="55"/>
      <c r="W79" s="55"/>
      <c r="X79" s="55"/>
    </row>
    <row r="80" spans="1:24" s="54" customFormat="1" ht="15" hidden="1" customHeight="1" x14ac:dyDescent="0.4">
      <c r="A80" s="107"/>
      <c r="B80" s="55"/>
      <c r="C80" s="52"/>
      <c r="D80" s="110"/>
      <c r="E80" s="120"/>
      <c r="G80" s="52"/>
      <c r="H80" s="52"/>
      <c r="I80" s="121"/>
      <c r="L80" s="52"/>
      <c r="N80" s="52"/>
      <c r="O80" s="55"/>
      <c r="P80" s="55"/>
      <c r="Q80" s="55"/>
      <c r="R80" s="55"/>
      <c r="S80" s="55"/>
      <c r="T80" s="55"/>
      <c r="U80" s="55"/>
      <c r="V80" s="55"/>
      <c r="W80" s="55"/>
      <c r="X80" s="55"/>
    </row>
    <row r="81" spans="1:24" s="54" customFormat="1" ht="15" hidden="1" customHeight="1" x14ac:dyDescent="0.4">
      <c r="A81" s="107"/>
      <c r="B81" s="55"/>
      <c r="C81" s="52"/>
      <c r="D81" s="110"/>
      <c r="E81" s="120"/>
      <c r="G81" s="52"/>
      <c r="H81" s="52"/>
      <c r="I81" s="121"/>
      <c r="L81" s="52"/>
      <c r="N81" s="52"/>
      <c r="O81" s="55"/>
      <c r="P81" s="55"/>
      <c r="Q81" s="55"/>
      <c r="R81" s="55"/>
      <c r="S81" s="55"/>
      <c r="T81" s="55"/>
      <c r="U81" s="55"/>
      <c r="V81" s="55"/>
      <c r="W81" s="55"/>
      <c r="X81" s="55"/>
    </row>
    <row r="82" spans="1:24" s="54" customFormat="1" ht="15" hidden="1" customHeight="1" x14ac:dyDescent="0.4">
      <c r="A82" s="107"/>
      <c r="B82" s="55"/>
      <c r="C82" s="52"/>
      <c r="D82" s="110"/>
      <c r="E82" s="120"/>
      <c r="G82" s="52"/>
      <c r="H82" s="52"/>
      <c r="I82" s="121"/>
      <c r="L82" s="52"/>
      <c r="N82" s="52"/>
      <c r="O82" s="55"/>
      <c r="P82" s="55"/>
      <c r="Q82" s="55"/>
      <c r="R82" s="55"/>
      <c r="S82" s="55"/>
      <c r="T82" s="55"/>
      <c r="U82" s="55"/>
      <c r="V82" s="55"/>
      <c r="W82" s="55"/>
      <c r="X82" s="55"/>
    </row>
    <row r="83" spans="1:24" s="54" customFormat="1" ht="15" hidden="1" customHeight="1" x14ac:dyDescent="0.4">
      <c r="A83" s="107"/>
      <c r="B83" s="55"/>
      <c r="C83" s="52"/>
      <c r="D83" s="110"/>
      <c r="E83" s="120"/>
      <c r="G83" s="52"/>
      <c r="H83" s="52"/>
      <c r="I83" s="121"/>
      <c r="L83" s="52"/>
      <c r="N83" s="52"/>
      <c r="O83" s="55"/>
      <c r="P83" s="55"/>
      <c r="Q83" s="55"/>
      <c r="R83" s="55"/>
      <c r="S83" s="55"/>
      <c r="T83" s="55"/>
      <c r="U83" s="55"/>
      <c r="V83" s="55"/>
      <c r="W83" s="55"/>
      <c r="X83" s="55"/>
    </row>
    <row r="84" spans="1:24" s="54" customFormat="1" ht="15" hidden="1" customHeight="1" x14ac:dyDescent="0.4">
      <c r="A84" s="107"/>
      <c r="B84" s="55"/>
      <c r="C84" s="52"/>
      <c r="D84" s="110"/>
      <c r="E84" s="120"/>
      <c r="G84" s="52"/>
      <c r="H84" s="52"/>
      <c r="I84" s="121"/>
      <c r="L84" s="52"/>
      <c r="N84" s="52"/>
      <c r="O84" s="55"/>
      <c r="P84" s="55"/>
      <c r="Q84" s="55"/>
      <c r="R84" s="55"/>
      <c r="S84" s="55"/>
      <c r="T84" s="55"/>
      <c r="U84" s="55"/>
      <c r="V84" s="55"/>
      <c r="W84" s="55"/>
      <c r="X84" s="55"/>
    </row>
    <row r="85" spans="1:24" s="54" customFormat="1" ht="15" hidden="1" customHeight="1" x14ac:dyDescent="0.4">
      <c r="A85" s="107"/>
      <c r="B85" s="55"/>
      <c r="C85" s="52"/>
      <c r="D85" s="110"/>
      <c r="E85" s="120"/>
      <c r="G85" s="52"/>
      <c r="H85" s="52"/>
      <c r="I85" s="121"/>
      <c r="L85" s="52"/>
      <c r="N85" s="52"/>
      <c r="O85" s="55"/>
      <c r="P85" s="55"/>
      <c r="Q85" s="55"/>
      <c r="R85" s="55"/>
      <c r="S85" s="55"/>
      <c r="T85" s="55"/>
      <c r="U85" s="55"/>
      <c r="V85" s="55"/>
      <c r="W85" s="55"/>
      <c r="X85" s="55"/>
    </row>
    <row r="86" spans="1:24" s="54" customFormat="1" ht="15" hidden="1" customHeight="1" x14ac:dyDescent="0.4">
      <c r="A86" s="107"/>
      <c r="B86" s="55"/>
      <c r="C86" s="52"/>
      <c r="D86" s="110"/>
      <c r="E86" s="120"/>
      <c r="G86" s="52"/>
      <c r="H86" s="52"/>
      <c r="I86" s="121"/>
      <c r="L86" s="52"/>
      <c r="N86" s="52"/>
      <c r="O86" s="55"/>
      <c r="P86" s="55"/>
      <c r="Q86" s="55"/>
      <c r="R86" s="55"/>
      <c r="S86" s="55"/>
      <c r="T86" s="55"/>
      <c r="U86" s="55"/>
      <c r="V86" s="55"/>
      <c r="W86" s="55"/>
      <c r="X86" s="55"/>
    </row>
    <row r="87" spans="1:24" s="54" customFormat="1" ht="15" hidden="1" customHeight="1" x14ac:dyDescent="0.4">
      <c r="A87" s="107"/>
      <c r="B87" s="55"/>
      <c r="C87" s="52"/>
      <c r="D87" s="110"/>
      <c r="E87" s="120"/>
      <c r="G87" s="52"/>
      <c r="H87" s="52"/>
      <c r="I87" s="121"/>
      <c r="L87" s="52"/>
      <c r="N87" s="52"/>
      <c r="O87" s="55"/>
      <c r="P87" s="55"/>
      <c r="Q87" s="55"/>
      <c r="R87" s="55"/>
      <c r="S87" s="55"/>
      <c r="T87" s="55"/>
      <c r="U87" s="55"/>
      <c r="V87" s="55"/>
      <c r="W87" s="55"/>
      <c r="X87" s="55"/>
    </row>
    <row r="88" spans="1:24" s="54" customFormat="1" ht="15" hidden="1" customHeight="1" x14ac:dyDescent="0.4">
      <c r="A88" s="107"/>
      <c r="B88" s="55"/>
      <c r="C88" s="52"/>
      <c r="D88" s="110"/>
      <c r="E88" s="120"/>
      <c r="G88" s="52"/>
      <c r="H88" s="52"/>
      <c r="I88" s="121"/>
      <c r="L88" s="122"/>
      <c r="N88" s="52"/>
      <c r="O88" s="55"/>
      <c r="P88" s="55"/>
      <c r="Q88" s="55"/>
      <c r="R88" s="55"/>
      <c r="S88" s="55"/>
      <c r="T88" s="55"/>
      <c r="U88" s="55"/>
      <c r="V88" s="55"/>
      <c r="W88" s="55"/>
      <c r="X88" s="55"/>
    </row>
    <row r="89" spans="1:24" s="54" customFormat="1" ht="15" hidden="1" customHeight="1" x14ac:dyDescent="0.4">
      <c r="A89" s="107"/>
      <c r="B89" s="55"/>
      <c r="C89" s="52"/>
      <c r="D89" s="110"/>
      <c r="E89" s="120"/>
      <c r="G89" s="52"/>
      <c r="H89" s="52"/>
      <c r="I89" s="121"/>
      <c r="L89" s="122"/>
      <c r="N89" s="52"/>
      <c r="O89" s="55"/>
      <c r="P89" s="55"/>
      <c r="Q89" s="55"/>
      <c r="R89" s="55"/>
      <c r="S89" s="55"/>
      <c r="T89" s="55"/>
      <c r="U89" s="55"/>
      <c r="V89" s="55"/>
      <c r="W89" s="55"/>
      <c r="X89" s="55"/>
    </row>
    <row r="90" spans="1:24" s="54" customFormat="1" ht="15" hidden="1" customHeight="1" x14ac:dyDescent="0.4">
      <c r="A90" s="107"/>
      <c r="B90" s="55"/>
      <c r="C90" s="52"/>
      <c r="D90" s="110"/>
      <c r="E90" s="120"/>
      <c r="G90" s="52"/>
      <c r="H90" s="52"/>
      <c r="I90" s="121"/>
      <c r="L90" s="122"/>
      <c r="N90" s="52"/>
      <c r="O90" s="55"/>
      <c r="P90" s="55"/>
      <c r="Q90" s="55"/>
      <c r="R90" s="55"/>
      <c r="S90" s="55"/>
      <c r="T90" s="55"/>
      <c r="U90" s="55"/>
      <c r="V90" s="55"/>
      <c r="W90" s="55"/>
      <c r="X90" s="55"/>
    </row>
    <row r="91" spans="1: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1: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1: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1: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1: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1: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sheetData>
  <sheetProtection algorithmName="SHA-512" hashValue="ksGq6+oVEiVHXP+qYLRbcGoowo8bpSskE6zGx3gKZMTIn2P8kImdc0s+zU0zAL0KIW31rkwRhCvVznEu1mjF4w==" saltValue="S+Umx8CyLbmOae6t0HTlSA==" spinCount="100000" sheet="1" objects="1" scenarios="1"/>
  <mergeCells count="43">
    <mergeCell ref="E56:E61"/>
    <mergeCell ref="F56:F57"/>
    <mergeCell ref="J56:J61"/>
    <mergeCell ref="K56:K61"/>
    <mergeCell ref="M56:M61"/>
    <mergeCell ref="F58:F59"/>
    <mergeCell ref="F60:F61"/>
    <mergeCell ref="E47:E55"/>
    <mergeCell ref="F47:F49"/>
    <mergeCell ref="J47:J49"/>
    <mergeCell ref="K47:K49"/>
    <mergeCell ref="M47:M49"/>
    <mergeCell ref="F50:F52"/>
    <mergeCell ref="J50:J52"/>
    <mergeCell ref="K50:K52"/>
    <mergeCell ref="M50:M52"/>
    <mergeCell ref="J53:J55"/>
    <mergeCell ref="K53:K55"/>
    <mergeCell ref="L53:L55"/>
    <mergeCell ref="M53:M55"/>
    <mergeCell ref="M30:M32"/>
    <mergeCell ref="F33:F35"/>
    <mergeCell ref="J33:J42"/>
    <mergeCell ref="F36:F38"/>
    <mergeCell ref="F43:F45"/>
    <mergeCell ref="J43:J46"/>
    <mergeCell ref="K43:K46"/>
    <mergeCell ref="M43:M46"/>
    <mergeCell ref="K33:K42"/>
    <mergeCell ref="M33:M42"/>
    <mergeCell ref="C28:J28"/>
    <mergeCell ref="E30:E46"/>
    <mergeCell ref="F30:F32"/>
    <mergeCell ref="J30:J32"/>
    <mergeCell ref="K30:K32"/>
    <mergeCell ref="L2:L25"/>
    <mergeCell ref="M2:M25"/>
    <mergeCell ref="C3:J3"/>
    <mergeCell ref="C16:J16"/>
    <mergeCell ref="C15:J15"/>
    <mergeCell ref="J19:J26"/>
    <mergeCell ref="I1:I2"/>
    <mergeCell ref="J8:J1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2.109375" style="110" customWidth="1"/>
    <col min="5" max="5" width="46.5546875" style="120" customWidth="1"/>
    <col min="6" max="6" width="25.109375" style="54" customWidth="1"/>
    <col min="7" max="7" width="25.33203125" style="52" customWidth="1"/>
    <col min="8" max="8" width="24.6640625" style="52" customWidth="1"/>
    <col min="9" max="9" width="28.1093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179</v>
      </c>
      <c r="J1" s="129"/>
      <c r="K1" s="130"/>
      <c r="L1" s="131"/>
      <c r="M1" s="130"/>
      <c r="N1" s="131"/>
      <c r="O1" s="132"/>
      <c r="P1" s="132"/>
      <c r="Q1" s="55"/>
      <c r="R1" s="55"/>
      <c r="S1" s="55"/>
      <c r="T1" s="55"/>
      <c r="U1" s="55"/>
      <c r="V1" s="55"/>
      <c r="W1" s="55"/>
      <c r="X1" s="55"/>
    </row>
    <row r="2" spans="1:24" s="67" customFormat="1" ht="39" customHeight="1" x14ac:dyDescent="0.4">
      <c r="A2" s="56"/>
      <c r="B2" s="133"/>
      <c r="C2" s="58"/>
      <c r="D2" s="59" t="s">
        <v>133</v>
      </c>
      <c r="E2" s="60" t="s">
        <v>134</v>
      </c>
      <c r="F2" s="60">
        <v>2022</v>
      </c>
      <c r="G2" s="60">
        <v>2023</v>
      </c>
      <c r="H2" s="60">
        <v>2024</v>
      </c>
      <c r="I2" s="687"/>
      <c r="J2" s="63" t="s">
        <v>136</v>
      </c>
      <c r="K2" s="675"/>
      <c r="L2" s="675"/>
      <c r="M2" s="676"/>
      <c r="N2" s="66"/>
      <c r="O2" s="65"/>
      <c r="P2" s="65"/>
    </row>
    <row r="3" spans="1:24" s="67" customFormat="1" ht="186" customHeight="1" x14ac:dyDescent="0.4">
      <c r="A3" s="56"/>
      <c r="B3" s="133"/>
      <c r="C3" s="722" t="s">
        <v>624</v>
      </c>
      <c r="D3" s="723"/>
      <c r="E3" s="723"/>
      <c r="F3" s="723"/>
      <c r="G3" s="723"/>
      <c r="H3" s="723"/>
      <c r="I3" s="723"/>
      <c r="J3" s="723"/>
      <c r="K3" s="675"/>
      <c r="L3" s="675"/>
      <c r="M3" s="676"/>
      <c r="N3" s="66"/>
      <c r="O3" s="65"/>
      <c r="P3" s="65"/>
    </row>
    <row r="4" spans="1:24" s="67" customFormat="1" ht="41.4" customHeight="1" x14ac:dyDescent="0.4">
      <c r="A4" s="77"/>
      <c r="B4" s="133"/>
      <c r="C4" s="66"/>
      <c r="D4" s="144" t="s">
        <v>625</v>
      </c>
      <c r="E4" s="464" t="s">
        <v>626</v>
      </c>
      <c r="F4" s="319" t="s">
        <v>627</v>
      </c>
      <c r="G4" s="465" t="s">
        <v>628</v>
      </c>
      <c r="H4" s="465" t="s">
        <v>629</v>
      </c>
      <c r="I4" s="466" t="s">
        <v>630</v>
      </c>
      <c r="J4" s="306"/>
      <c r="K4" s="675"/>
      <c r="L4" s="675"/>
      <c r="M4" s="676"/>
      <c r="N4" s="66"/>
      <c r="O4" s="65"/>
      <c r="P4" s="65"/>
    </row>
    <row r="5" spans="1:24" s="67" customFormat="1" ht="41.4" customHeight="1" x14ac:dyDescent="0.4">
      <c r="A5" s="77"/>
      <c r="B5" s="133"/>
      <c r="C5" s="66"/>
      <c r="D5" s="144" t="s">
        <v>625</v>
      </c>
      <c r="E5" s="467" t="s">
        <v>631</v>
      </c>
      <c r="F5" s="80" t="s">
        <v>632</v>
      </c>
      <c r="G5" s="333" t="s">
        <v>633</v>
      </c>
      <c r="H5" s="333" t="s">
        <v>634</v>
      </c>
      <c r="I5" s="468" t="s">
        <v>635</v>
      </c>
      <c r="J5" s="306"/>
      <c r="K5" s="675"/>
      <c r="L5" s="675"/>
      <c r="M5" s="676"/>
      <c r="N5" s="66"/>
      <c r="O5" s="65"/>
      <c r="P5" s="65"/>
    </row>
    <row r="6" spans="1:24" s="67" customFormat="1" ht="41.4" customHeight="1" x14ac:dyDescent="0.4">
      <c r="A6" s="77"/>
      <c r="B6" s="133"/>
      <c r="C6" s="66"/>
      <c r="D6" s="144" t="s">
        <v>625</v>
      </c>
      <c r="E6" s="467" t="s">
        <v>636</v>
      </c>
      <c r="F6" s="333" t="s">
        <v>637</v>
      </c>
      <c r="G6" s="333" t="s">
        <v>637</v>
      </c>
      <c r="H6" s="333" t="s">
        <v>638</v>
      </c>
      <c r="I6" s="344" t="s">
        <v>639</v>
      </c>
      <c r="J6" s="306"/>
      <c r="K6" s="675"/>
      <c r="L6" s="675"/>
      <c r="M6" s="676"/>
      <c r="N6" s="66"/>
      <c r="O6" s="65"/>
      <c r="P6" s="65"/>
    </row>
    <row r="7" spans="1:24" s="67" customFormat="1" ht="41.4" customHeight="1" x14ac:dyDescent="0.4">
      <c r="A7" s="77"/>
      <c r="B7" s="133"/>
      <c r="C7" s="66"/>
      <c r="D7" s="144" t="s">
        <v>625</v>
      </c>
      <c r="E7" s="467" t="s">
        <v>640</v>
      </c>
      <c r="F7" s="80" t="s">
        <v>641</v>
      </c>
      <c r="G7" s="333" t="s">
        <v>642</v>
      </c>
      <c r="H7" s="333" t="s">
        <v>643</v>
      </c>
      <c r="I7" s="466" t="s">
        <v>644</v>
      </c>
      <c r="J7" s="306"/>
      <c r="K7" s="675"/>
      <c r="L7" s="675"/>
      <c r="M7" s="676"/>
      <c r="N7" s="66"/>
      <c r="O7" s="65"/>
      <c r="P7" s="65"/>
    </row>
    <row r="8" spans="1:24" s="67" customFormat="1" ht="41.4" customHeight="1" x14ac:dyDescent="0.4">
      <c r="A8" s="77"/>
      <c r="B8" s="133"/>
      <c r="C8" s="66"/>
      <c r="D8" s="144" t="s">
        <v>625</v>
      </c>
      <c r="E8" s="467" t="s">
        <v>645</v>
      </c>
      <c r="F8" s="333" t="s">
        <v>642</v>
      </c>
      <c r="G8" s="333" t="s">
        <v>646</v>
      </c>
      <c r="H8" s="333" t="s">
        <v>647</v>
      </c>
      <c r="I8" s="344" t="s">
        <v>635</v>
      </c>
      <c r="J8" s="306"/>
      <c r="K8" s="675"/>
      <c r="L8" s="675"/>
      <c r="M8" s="676"/>
      <c r="N8" s="66"/>
      <c r="O8" s="65"/>
      <c r="P8" s="65"/>
    </row>
    <row r="9" spans="1:24" s="67" customFormat="1" ht="41.4" customHeight="1" x14ac:dyDescent="0.4">
      <c r="A9" s="77"/>
      <c r="B9" s="133"/>
      <c r="C9" s="66"/>
      <c r="D9" s="144" t="s">
        <v>625</v>
      </c>
      <c r="E9" s="467" t="s">
        <v>648</v>
      </c>
      <c r="F9" s="80" t="s">
        <v>57</v>
      </c>
      <c r="G9" s="333" t="s">
        <v>642</v>
      </c>
      <c r="H9" s="333" t="s">
        <v>649</v>
      </c>
      <c r="I9" s="469" t="s">
        <v>650</v>
      </c>
      <c r="J9" s="306" t="s">
        <v>651</v>
      </c>
      <c r="K9" s="675"/>
      <c r="L9" s="675"/>
      <c r="M9" s="676"/>
      <c r="N9" s="66"/>
      <c r="O9" s="65"/>
      <c r="P9" s="65"/>
    </row>
    <row r="10" spans="1:24" s="67" customFormat="1" ht="25.95" customHeight="1" x14ac:dyDescent="0.4">
      <c r="A10" s="77"/>
      <c r="B10" s="133"/>
      <c r="C10" s="66"/>
      <c r="D10" s="261" t="s">
        <v>652</v>
      </c>
      <c r="E10" s="470"/>
      <c r="F10" s="471"/>
      <c r="G10" s="472"/>
      <c r="H10" s="471"/>
      <c r="I10" s="471"/>
      <c r="J10" s="473"/>
      <c r="K10" s="675"/>
      <c r="L10" s="675"/>
      <c r="M10" s="676"/>
      <c r="N10" s="66"/>
      <c r="O10" s="65"/>
      <c r="P10" s="65"/>
    </row>
    <row r="11" spans="1:24" s="67" customFormat="1" ht="30" customHeight="1" x14ac:dyDescent="0.4">
      <c r="A11" s="77"/>
      <c r="B11" s="133"/>
      <c r="C11" s="66"/>
      <c r="D11" s="79" t="s">
        <v>625</v>
      </c>
      <c r="E11" s="79" t="s">
        <v>195</v>
      </c>
      <c r="F11" s="452">
        <v>1</v>
      </c>
      <c r="G11" s="453">
        <v>1</v>
      </c>
      <c r="H11" s="452">
        <v>1</v>
      </c>
      <c r="I11" s="152" t="s">
        <v>193</v>
      </c>
      <c r="J11" s="219"/>
      <c r="K11" s="675"/>
      <c r="L11" s="675"/>
      <c r="M11" s="676"/>
      <c r="N11" s="66"/>
      <c r="O11" s="65"/>
      <c r="P11" s="65"/>
    </row>
    <row r="12" spans="1:24" s="67" customFormat="1" ht="36" customHeight="1" x14ac:dyDescent="0.4">
      <c r="A12" s="77"/>
      <c r="B12" s="133"/>
      <c r="C12" s="66"/>
      <c r="D12" s="79" t="s">
        <v>625</v>
      </c>
      <c r="E12" s="330" t="s">
        <v>205</v>
      </c>
      <c r="F12" s="452">
        <v>1</v>
      </c>
      <c r="G12" s="452">
        <v>1</v>
      </c>
      <c r="H12" s="452">
        <v>1</v>
      </c>
      <c r="I12" s="159" t="s">
        <v>193</v>
      </c>
      <c r="J12" s="219"/>
      <c r="K12" s="675"/>
      <c r="L12" s="675"/>
      <c r="M12" s="676"/>
      <c r="N12" s="66"/>
      <c r="O12" s="65"/>
      <c r="P12" s="65"/>
    </row>
    <row r="13" spans="1:24" s="67" customFormat="1" ht="32.4" customHeight="1" x14ac:dyDescent="0.4">
      <c r="A13" s="77"/>
      <c r="B13" s="133"/>
      <c r="C13" s="66"/>
      <c r="D13" s="79" t="s">
        <v>625</v>
      </c>
      <c r="E13" s="79" t="s">
        <v>225</v>
      </c>
      <c r="F13" s="452">
        <v>1</v>
      </c>
      <c r="G13" s="452">
        <v>1</v>
      </c>
      <c r="H13" s="452">
        <v>1</v>
      </c>
      <c r="I13" s="159" t="s">
        <v>193</v>
      </c>
      <c r="J13" s="219"/>
      <c r="K13" s="675"/>
      <c r="L13" s="675"/>
      <c r="M13" s="676"/>
      <c r="N13" s="66"/>
      <c r="O13" s="65"/>
      <c r="P13" s="65"/>
    </row>
    <row r="14" spans="1:24" s="67" customFormat="1" ht="27.6" customHeight="1" x14ac:dyDescent="0.4">
      <c r="A14" s="77"/>
      <c r="B14" s="133"/>
      <c r="C14" s="66"/>
      <c r="D14" s="79" t="s">
        <v>625</v>
      </c>
      <c r="E14" s="330" t="s">
        <v>182</v>
      </c>
      <c r="F14" s="452">
        <v>0.9</v>
      </c>
      <c r="G14" s="452">
        <v>0.9</v>
      </c>
      <c r="H14" s="452">
        <v>1</v>
      </c>
      <c r="I14" s="159" t="s">
        <v>653</v>
      </c>
      <c r="J14" s="306"/>
      <c r="K14" s="675"/>
      <c r="L14" s="675"/>
      <c r="M14" s="676"/>
      <c r="N14" s="66"/>
      <c r="O14" s="65"/>
      <c r="P14" s="65"/>
    </row>
    <row r="15" spans="1:24" s="67" customFormat="1" ht="33" customHeight="1" x14ac:dyDescent="0.4">
      <c r="A15" s="77"/>
      <c r="B15" s="133"/>
      <c r="C15" s="66"/>
      <c r="D15" s="79" t="s">
        <v>625</v>
      </c>
      <c r="E15" s="79" t="s">
        <v>208</v>
      </c>
      <c r="F15" s="474" t="s">
        <v>57</v>
      </c>
      <c r="G15" s="452">
        <v>0.6</v>
      </c>
      <c r="H15" s="452">
        <v>1</v>
      </c>
      <c r="I15" s="154" t="s">
        <v>654</v>
      </c>
      <c r="J15" s="306"/>
      <c r="K15" s="675"/>
      <c r="L15" s="675"/>
      <c r="M15" s="676"/>
      <c r="N15" s="66"/>
      <c r="O15" s="65"/>
      <c r="P15" s="65"/>
    </row>
    <row r="16" spans="1:24" s="67" customFormat="1" ht="25.95" customHeight="1" x14ac:dyDescent="0.4">
      <c r="A16" s="77"/>
      <c r="B16" s="133"/>
      <c r="C16" s="66"/>
      <c r="D16" s="261" t="s">
        <v>655</v>
      </c>
      <c r="E16" s="475"/>
      <c r="F16" s="476"/>
      <c r="G16" s="476"/>
      <c r="H16" s="476"/>
      <c r="I16" s="476"/>
      <c r="J16" s="477"/>
      <c r="K16" s="675"/>
      <c r="L16" s="675"/>
      <c r="M16" s="676"/>
      <c r="N16" s="66"/>
      <c r="O16" s="65"/>
      <c r="P16" s="65"/>
    </row>
    <row r="17" spans="1:16" s="67" customFormat="1" ht="61.95" customHeight="1" x14ac:dyDescent="0.4">
      <c r="A17" s="77"/>
      <c r="B17" s="133"/>
      <c r="C17" s="66"/>
      <c r="D17" s="79" t="s">
        <v>625</v>
      </c>
      <c r="E17" s="79" t="s">
        <v>656</v>
      </c>
      <c r="F17" s="452">
        <v>1</v>
      </c>
      <c r="G17" s="452">
        <v>1</v>
      </c>
      <c r="H17" s="452">
        <v>1</v>
      </c>
      <c r="I17" s="478" t="s">
        <v>193</v>
      </c>
      <c r="J17" s="145" t="s">
        <v>657</v>
      </c>
      <c r="K17" s="64"/>
      <c r="L17" s="64"/>
      <c r="M17" s="65"/>
      <c r="N17" s="66"/>
      <c r="O17" s="65"/>
      <c r="P17" s="65"/>
    </row>
    <row r="18" spans="1:16" s="67" customFormat="1" ht="132.6" customHeight="1" x14ac:dyDescent="0.4">
      <c r="A18" s="77"/>
      <c r="B18" s="133"/>
      <c r="C18" s="66"/>
      <c r="D18" s="79" t="s">
        <v>658</v>
      </c>
      <c r="E18" s="479" t="s">
        <v>659</v>
      </c>
      <c r="F18" s="108">
        <v>657</v>
      </c>
      <c r="G18" s="80">
        <v>893</v>
      </c>
      <c r="H18" s="277">
        <v>1488</v>
      </c>
      <c r="I18" s="328">
        <v>0.66629339305711088</v>
      </c>
      <c r="J18" s="306" t="s">
        <v>660</v>
      </c>
      <c r="K18" s="64"/>
      <c r="L18" s="64"/>
      <c r="M18" s="65"/>
      <c r="N18" s="66"/>
      <c r="O18" s="65"/>
      <c r="P18" s="65"/>
    </row>
    <row r="19" spans="1:16" s="67" customFormat="1" ht="132" customHeight="1" x14ac:dyDescent="0.4">
      <c r="A19" s="107"/>
      <c r="B19" s="133"/>
      <c r="D19" s="79" t="s">
        <v>658</v>
      </c>
      <c r="E19" s="479" t="s">
        <v>661</v>
      </c>
      <c r="F19" s="108">
        <v>414</v>
      </c>
      <c r="G19" s="108">
        <v>637</v>
      </c>
      <c r="H19" s="277">
        <v>1189</v>
      </c>
      <c r="I19" s="228">
        <v>0.86656200941915229</v>
      </c>
      <c r="J19" s="145" t="s">
        <v>662</v>
      </c>
      <c r="K19" s="671"/>
      <c r="L19" s="671"/>
      <c r="M19" s="674"/>
    </row>
    <row r="20" spans="1:16" s="67" customFormat="1" ht="46.2" customHeight="1" x14ac:dyDescent="0.4">
      <c r="A20" s="107"/>
      <c r="B20" s="133"/>
      <c r="D20" s="79" t="s">
        <v>658</v>
      </c>
      <c r="E20" s="480" t="s">
        <v>663</v>
      </c>
      <c r="F20" s="108">
        <v>243</v>
      </c>
      <c r="G20" s="80">
        <v>256</v>
      </c>
      <c r="H20" s="277">
        <v>299</v>
      </c>
      <c r="I20" s="389">
        <v>0.16796875</v>
      </c>
      <c r="J20" s="145" t="s">
        <v>664</v>
      </c>
      <c r="K20" s="671"/>
      <c r="L20" s="671"/>
      <c r="M20" s="674"/>
    </row>
    <row r="21" spans="1:16" s="67" customFormat="1" ht="108" customHeight="1" x14ac:dyDescent="0.4">
      <c r="A21" s="107"/>
      <c r="B21" s="133"/>
      <c r="D21" s="285" t="s">
        <v>665</v>
      </c>
      <c r="E21" s="79" t="s">
        <v>666</v>
      </c>
      <c r="F21" s="79" t="s">
        <v>667</v>
      </c>
      <c r="G21" s="79" t="s">
        <v>668</v>
      </c>
      <c r="H21" s="79" t="s">
        <v>669</v>
      </c>
      <c r="I21" s="140" t="s">
        <v>670</v>
      </c>
      <c r="J21" s="78"/>
      <c r="K21" s="671"/>
      <c r="L21" s="109"/>
      <c r="M21" s="674"/>
    </row>
    <row r="22" spans="1:16" s="67" customFormat="1" ht="22.2" customHeight="1" x14ac:dyDescent="0.4">
      <c r="A22" s="107"/>
      <c r="B22" s="724" t="s">
        <v>671</v>
      </c>
      <c r="C22" s="724"/>
      <c r="D22" s="724"/>
      <c r="E22" s="724"/>
      <c r="F22" s="724"/>
      <c r="G22" s="481"/>
      <c r="H22" s="481"/>
      <c r="I22" s="482"/>
      <c r="J22" s="90"/>
      <c r="K22" s="671"/>
      <c r="L22" s="109"/>
      <c r="M22" s="674"/>
    </row>
    <row r="23" spans="1:16" s="67" customFormat="1" ht="154.19999999999999" customHeight="1" x14ac:dyDescent="0.4">
      <c r="A23" s="107"/>
      <c r="B23" s="133"/>
      <c r="C23" s="483"/>
      <c r="D23" s="484" t="s">
        <v>672</v>
      </c>
      <c r="E23" s="485" t="s">
        <v>673</v>
      </c>
      <c r="F23" s="486" t="s">
        <v>57</v>
      </c>
      <c r="G23" s="487">
        <v>1</v>
      </c>
      <c r="H23" s="488" t="s">
        <v>674</v>
      </c>
      <c r="I23" s="489" t="s">
        <v>57</v>
      </c>
      <c r="J23" s="490" t="s">
        <v>675</v>
      </c>
      <c r="K23" s="671"/>
      <c r="L23" s="109"/>
      <c r="M23" s="674"/>
    </row>
    <row r="24" spans="1:16" s="67" customFormat="1" ht="157.94999999999999" customHeight="1" x14ac:dyDescent="0.4">
      <c r="A24" s="107"/>
      <c r="B24" s="133"/>
      <c r="D24" s="729" t="s">
        <v>672</v>
      </c>
      <c r="E24" s="725" t="s">
        <v>676</v>
      </c>
      <c r="F24" s="491" t="s">
        <v>57</v>
      </c>
      <c r="G24" s="492" t="s">
        <v>57</v>
      </c>
      <c r="H24" s="311" t="s">
        <v>677</v>
      </c>
      <c r="I24" s="489" t="s">
        <v>57</v>
      </c>
      <c r="J24" s="727" t="s">
        <v>678</v>
      </c>
      <c r="K24" s="671"/>
      <c r="L24" s="109"/>
      <c r="M24" s="674"/>
    </row>
    <row r="25" spans="1:16" s="67" customFormat="1" ht="136.19999999999999" customHeight="1" x14ac:dyDescent="0.4">
      <c r="A25" s="107"/>
      <c r="B25" s="133"/>
      <c r="D25" s="730"/>
      <c r="E25" s="726"/>
      <c r="F25" s="493" t="s">
        <v>57</v>
      </c>
      <c r="G25" s="492" t="s">
        <v>57</v>
      </c>
      <c r="H25" s="311" t="s">
        <v>679</v>
      </c>
      <c r="I25" s="489" t="s">
        <v>57</v>
      </c>
      <c r="J25" s="728"/>
      <c r="K25" s="671"/>
      <c r="L25" s="109"/>
      <c r="M25" s="674"/>
    </row>
    <row r="26" spans="1:16" s="67" customFormat="1" ht="86.4" customHeight="1" x14ac:dyDescent="0.4">
      <c r="A26" s="107"/>
      <c r="B26" s="133"/>
      <c r="D26" s="729" t="s">
        <v>672</v>
      </c>
      <c r="E26" s="725" t="s">
        <v>680</v>
      </c>
      <c r="F26" s="491" t="s">
        <v>57</v>
      </c>
      <c r="G26" s="492" t="s">
        <v>57</v>
      </c>
      <c r="H26" s="311" t="s">
        <v>681</v>
      </c>
      <c r="I26" s="489" t="s">
        <v>57</v>
      </c>
      <c r="J26" s="727" t="s">
        <v>682</v>
      </c>
      <c r="K26" s="671"/>
      <c r="L26" s="109"/>
      <c r="M26" s="674"/>
    </row>
    <row r="27" spans="1:16" s="67" customFormat="1" ht="154.19999999999999" customHeight="1" x14ac:dyDescent="0.4">
      <c r="A27" s="107"/>
      <c r="B27" s="133"/>
      <c r="D27" s="730"/>
      <c r="E27" s="726"/>
      <c r="F27" s="491" t="s">
        <v>57</v>
      </c>
      <c r="G27" s="492" t="s">
        <v>57</v>
      </c>
      <c r="H27" s="311" t="s">
        <v>683</v>
      </c>
      <c r="I27" s="489" t="s">
        <v>57</v>
      </c>
      <c r="J27" s="728"/>
      <c r="K27" s="671"/>
      <c r="L27" s="109"/>
      <c r="M27" s="674"/>
    </row>
    <row r="28" spans="1:16" s="67" customFormat="1" ht="33.6" customHeight="1" x14ac:dyDescent="0.4">
      <c r="A28" s="107"/>
      <c r="B28" s="55"/>
      <c r="D28" s="110"/>
      <c r="E28" s="109"/>
      <c r="F28" s="109"/>
      <c r="H28" s="109"/>
      <c r="I28" s="111"/>
      <c r="J28" s="114"/>
      <c r="K28" s="671"/>
      <c r="L28" s="109"/>
      <c r="M28" s="674"/>
    </row>
    <row r="29" spans="1:16" s="67" customFormat="1" ht="30" customHeight="1" x14ac:dyDescent="0.4">
      <c r="A29" s="107"/>
      <c r="B29" s="55"/>
      <c r="D29" s="110"/>
      <c r="E29" s="671"/>
      <c r="F29" s="671"/>
      <c r="H29" s="109"/>
      <c r="I29" s="204"/>
      <c r="J29" s="673"/>
      <c r="K29" s="671"/>
      <c r="L29" s="109"/>
      <c r="M29" s="674"/>
    </row>
    <row r="30" spans="1:16" s="67" customFormat="1" ht="30" customHeight="1" x14ac:dyDescent="0.4">
      <c r="A30" s="107"/>
      <c r="B30" s="55"/>
      <c r="D30" s="110"/>
      <c r="E30" s="671"/>
      <c r="F30" s="671"/>
      <c r="H30" s="109"/>
      <c r="I30" s="204"/>
      <c r="J30" s="673"/>
      <c r="K30" s="671"/>
      <c r="L30" s="109"/>
      <c r="M30" s="674"/>
    </row>
    <row r="31" spans="1:16" s="67" customFormat="1" ht="30" customHeight="1" x14ac:dyDescent="0.4">
      <c r="A31" s="107"/>
      <c r="B31" s="55"/>
      <c r="D31" s="110"/>
      <c r="E31" s="671"/>
      <c r="F31" s="671"/>
      <c r="H31" s="109"/>
      <c r="I31" s="204"/>
      <c r="J31" s="673"/>
      <c r="K31" s="671"/>
      <c r="L31" s="109"/>
      <c r="M31" s="674"/>
    </row>
    <row r="32" spans="1:16" s="67" customFormat="1" ht="42" customHeight="1" x14ac:dyDescent="0.4">
      <c r="A32" s="107"/>
      <c r="B32" s="55"/>
      <c r="D32" s="110"/>
      <c r="E32" s="671"/>
      <c r="F32" s="671"/>
      <c r="H32" s="109"/>
      <c r="I32" s="203"/>
      <c r="J32" s="673"/>
      <c r="K32" s="671"/>
      <c r="L32" s="109"/>
      <c r="M32" s="674"/>
    </row>
    <row r="33" spans="1:24" s="67" customFormat="1" ht="42" customHeight="1" x14ac:dyDescent="0.4">
      <c r="A33" s="107"/>
      <c r="B33" s="55"/>
      <c r="D33" s="110"/>
      <c r="E33" s="671"/>
      <c r="F33" s="671"/>
      <c r="H33" s="109"/>
      <c r="I33" s="111"/>
      <c r="J33" s="673"/>
      <c r="K33" s="671"/>
      <c r="L33" s="109"/>
      <c r="M33" s="674"/>
    </row>
    <row r="34" spans="1:24" s="67" customFormat="1" ht="42" customHeight="1" x14ac:dyDescent="0.4">
      <c r="A34" s="107"/>
      <c r="B34" s="55"/>
      <c r="D34" s="110"/>
      <c r="E34" s="671"/>
      <c r="F34" s="671"/>
      <c r="H34" s="109"/>
      <c r="I34" s="111"/>
      <c r="J34" s="673"/>
      <c r="K34" s="671"/>
      <c r="L34" s="109"/>
      <c r="M34" s="674"/>
    </row>
    <row r="35" spans="1:24" s="67" customFormat="1" ht="30" customHeight="1" x14ac:dyDescent="0.4">
      <c r="A35" s="107"/>
      <c r="B35" s="55"/>
      <c r="D35" s="110"/>
      <c r="E35" s="671"/>
      <c r="F35" s="109"/>
      <c r="H35" s="109"/>
      <c r="I35" s="111"/>
      <c r="J35" s="673"/>
      <c r="K35" s="671"/>
      <c r="L35" s="671"/>
      <c r="M35" s="674"/>
    </row>
    <row r="36" spans="1:24" s="67" customFormat="1" ht="30" customHeight="1" x14ac:dyDescent="0.4">
      <c r="A36" s="107"/>
      <c r="B36" s="55"/>
      <c r="D36" s="110"/>
      <c r="E36" s="671"/>
      <c r="F36" s="109"/>
      <c r="H36" s="109"/>
      <c r="I36" s="111"/>
      <c r="J36" s="673"/>
      <c r="K36" s="671"/>
      <c r="L36" s="671"/>
      <c r="M36" s="674"/>
    </row>
    <row r="37" spans="1:24" s="67" customFormat="1" ht="30" customHeight="1" x14ac:dyDescent="0.4">
      <c r="A37" s="107"/>
      <c r="B37" s="55"/>
      <c r="D37" s="110"/>
      <c r="E37" s="671"/>
      <c r="F37" s="109"/>
      <c r="H37" s="109"/>
      <c r="I37" s="203"/>
      <c r="J37" s="673"/>
      <c r="K37" s="671"/>
      <c r="L37" s="671"/>
      <c r="M37" s="674"/>
    </row>
    <row r="38" spans="1:24" s="67" customFormat="1" ht="103.95" customHeight="1" x14ac:dyDescent="0.4">
      <c r="A38" s="107"/>
      <c r="B38" s="55"/>
      <c r="D38" s="110"/>
      <c r="E38" s="671"/>
      <c r="F38" s="671"/>
      <c r="H38" s="109"/>
      <c r="I38" s="111"/>
      <c r="J38" s="673"/>
      <c r="K38" s="671"/>
      <c r="L38" s="109"/>
      <c r="M38" s="674"/>
    </row>
    <row r="39" spans="1:24" s="67" customFormat="1" ht="70.2" customHeight="1" x14ac:dyDescent="0.4">
      <c r="A39" s="107"/>
      <c r="B39" s="55"/>
      <c r="D39" s="110"/>
      <c r="E39" s="671"/>
      <c r="F39" s="671"/>
      <c r="H39" s="109"/>
      <c r="I39" s="111"/>
      <c r="J39" s="673"/>
      <c r="K39" s="671"/>
      <c r="L39" s="109"/>
      <c r="M39" s="674"/>
    </row>
    <row r="40" spans="1:24" s="67" customFormat="1" ht="56.25" customHeight="1" x14ac:dyDescent="0.4">
      <c r="A40" s="107"/>
      <c r="B40" s="55"/>
      <c r="D40" s="110"/>
      <c r="E40" s="671"/>
      <c r="F40" s="671"/>
      <c r="H40" s="109"/>
      <c r="I40" s="111"/>
      <c r="J40" s="673"/>
      <c r="K40" s="671"/>
      <c r="L40" s="109"/>
      <c r="M40" s="674"/>
    </row>
    <row r="41" spans="1:24" s="67" customFormat="1" ht="56.25" customHeight="1" x14ac:dyDescent="0.4">
      <c r="A41" s="107"/>
      <c r="B41" s="55"/>
      <c r="D41" s="110"/>
      <c r="E41" s="671"/>
      <c r="F41" s="671"/>
      <c r="H41" s="109"/>
      <c r="I41" s="111"/>
      <c r="J41" s="673"/>
      <c r="K41" s="671"/>
      <c r="L41" s="109"/>
      <c r="M41" s="674"/>
    </row>
    <row r="42" spans="1:24" s="67" customFormat="1" ht="56.25" customHeight="1" x14ac:dyDescent="0.4">
      <c r="A42" s="107"/>
      <c r="B42" s="55"/>
      <c r="D42" s="110"/>
      <c r="E42" s="671"/>
      <c r="F42" s="671"/>
      <c r="H42" s="109"/>
      <c r="I42" s="111"/>
      <c r="J42" s="673"/>
      <c r="K42" s="671"/>
      <c r="L42" s="109"/>
      <c r="M42" s="674"/>
    </row>
    <row r="43" spans="1:24" s="67" customFormat="1" ht="56.25" customHeight="1" x14ac:dyDescent="0.4">
      <c r="A43" s="107"/>
      <c r="B43" s="55"/>
      <c r="D43" s="110"/>
      <c r="E43" s="671"/>
      <c r="F43" s="671"/>
      <c r="H43" s="109"/>
      <c r="I43" s="111"/>
      <c r="J43" s="673"/>
      <c r="K43" s="671"/>
      <c r="L43" s="109"/>
      <c r="M43" s="674"/>
    </row>
    <row r="44" spans="1:24" s="67" customFormat="1" ht="14.25" customHeight="1" x14ac:dyDescent="0.4">
      <c r="A44" s="107"/>
      <c r="B44" s="55"/>
      <c r="D44" s="110"/>
      <c r="E44" s="109"/>
      <c r="I44" s="112"/>
    </row>
    <row r="45" spans="1:24" s="52" customFormat="1" ht="15" hidden="1" customHeight="1" x14ac:dyDescent="0.4">
      <c r="A45" s="107"/>
      <c r="B45" s="55"/>
      <c r="D45" s="110"/>
      <c r="E45" s="120"/>
      <c r="F45" s="54"/>
      <c r="I45" s="121"/>
      <c r="J45" s="54"/>
      <c r="K45" s="54"/>
      <c r="M45" s="54"/>
      <c r="O45" s="55"/>
      <c r="P45" s="55"/>
      <c r="Q45" s="55"/>
      <c r="R45" s="55"/>
      <c r="S45" s="55"/>
      <c r="T45" s="55"/>
      <c r="U45" s="55"/>
      <c r="V45" s="55"/>
      <c r="W45" s="55"/>
      <c r="X45" s="55"/>
    </row>
    <row r="46" spans="1:24" s="52" customFormat="1" ht="15" hidden="1" customHeight="1" x14ac:dyDescent="0.4">
      <c r="A46" s="107"/>
      <c r="B46" s="55"/>
      <c r="D46" s="110"/>
      <c r="E46" s="120"/>
      <c r="F46" s="54"/>
      <c r="I46" s="121"/>
      <c r="J46" s="54"/>
      <c r="K46" s="54"/>
      <c r="M46" s="54"/>
      <c r="O46" s="55"/>
      <c r="P46" s="55"/>
      <c r="Q46" s="55"/>
      <c r="R46" s="55"/>
      <c r="S46" s="55"/>
      <c r="T46" s="55"/>
      <c r="U46" s="55"/>
      <c r="V46" s="55"/>
      <c r="W46" s="55"/>
      <c r="X46" s="55"/>
    </row>
    <row r="47" spans="1:24" s="52" customFormat="1" ht="15" hidden="1" customHeight="1" x14ac:dyDescent="0.4">
      <c r="A47" s="107"/>
      <c r="B47" s="55"/>
      <c r="D47" s="110"/>
      <c r="E47" s="120"/>
      <c r="F47" s="54"/>
      <c r="I47" s="121"/>
      <c r="J47" s="54"/>
      <c r="K47" s="54"/>
      <c r="M47" s="54"/>
      <c r="O47" s="55"/>
      <c r="P47" s="55"/>
      <c r="Q47" s="55"/>
      <c r="R47" s="55"/>
      <c r="S47" s="55"/>
      <c r="T47" s="55"/>
      <c r="U47" s="55"/>
      <c r="V47" s="55"/>
      <c r="W47" s="55"/>
      <c r="X47" s="55"/>
    </row>
    <row r="48" spans="1:24" s="52" customFormat="1" ht="15" hidden="1" customHeight="1" x14ac:dyDescent="0.4">
      <c r="A48" s="107"/>
      <c r="B48" s="55"/>
      <c r="D48" s="110"/>
      <c r="E48" s="120"/>
      <c r="F48" s="54"/>
      <c r="I48" s="121"/>
      <c r="J48" s="54"/>
      <c r="K48" s="54"/>
      <c r="M48" s="54"/>
      <c r="O48" s="55"/>
      <c r="P48" s="55"/>
      <c r="Q48" s="55"/>
      <c r="R48" s="55"/>
      <c r="S48" s="55"/>
      <c r="T48" s="55"/>
      <c r="U48" s="55"/>
      <c r="V48" s="55"/>
      <c r="W48" s="55"/>
      <c r="X48" s="55"/>
    </row>
    <row r="49" spans="1:24" s="52" customFormat="1" ht="15" hidden="1" customHeight="1" x14ac:dyDescent="0.4">
      <c r="A49" s="107"/>
      <c r="B49" s="55"/>
      <c r="D49" s="110"/>
      <c r="E49" s="120"/>
      <c r="F49" s="54"/>
      <c r="I49" s="121"/>
      <c r="J49" s="54"/>
      <c r="K49" s="54"/>
      <c r="M49" s="54"/>
      <c r="O49" s="55"/>
      <c r="P49" s="55"/>
      <c r="Q49" s="55"/>
      <c r="R49" s="55"/>
      <c r="S49" s="55"/>
      <c r="T49" s="55"/>
      <c r="U49" s="55"/>
      <c r="V49" s="55"/>
      <c r="W49" s="55"/>
      <c r="X49" s="55"/>
    </row>
    <row r="50" spans="1:24" s="52" customFormat="1" ht="15" hidden="1" customHeight="1" x14ac:dyDescent="0.4">
      <c r="A50" s="107"/>
      <c r="B50" s="55"/>
      <c r="D50" s="110"/>
      <c r="E50" s="120"/>
      <c r="F50" s="54"/>
      <c r="I50" s="121"/>
      <c r="J50" s="54"/>
      <c r="K50" s="54"/>
      <c r="M50" s="54"/>
      <c r="O50" s="55"/>
      <c r="P50" s="55"/>
      <c r="Q50" s="55"/>
      <c r="R50" s="55"/>
      <c r="S50" s="55"/>
      <c r="T50" s="55"/>
      <c r="U50" s="55"/>
      <c r="V50" s="55"/>
      <c r="W50" s="55"/>
      <c r="X50" s="55"/>
    </row>
    <row r="51" spans="1:24" s="52" customFormat="1" ht="15" hidden="1" customHeight="1" x14ac:dyDescent="0.4">
      <c r="A51" s="107"/>
      <c r="B51" s="55"/>
      <c r="D51" s="110"/>
      <c r="E51" s="120"/>
      <c r="F51" s="54"/>
      <c r="I51" s="121"/>
      <c r="J51" s="54"/>
      <c r="K51" s="54"/>
      <c r="M51" s="54"/>
      <c r="O51" s="55"/>
      <c r="P51" s="55"/>
      <c r="Q51" s="55"/>
      <c r="R51" s="55"/>
      <c r="S51" s="55"/>
      <c r="T51" s="55"/>
      <c r="U51" s="55"/>
      <c r="V51" s="55"/>
      <c r="W51" s="55"/>
      <c r="X51" s="55"/>
    </row>
    <row r="52" spans="1:24" s="52" customFormat="1" ht="15" hidden="1" customHeight="1" x14ac:dyDescent="0.4">
      <c r="A52" s="107"/>
      <c r="B52" s="55"/>
      <c r="D52" s="110"/>
      <c r="E52" s="120"/>
      <c r="F52" s="54"/>
      <c r="I52" s="121"/>
      <c r="J52" s="54"/>
      <c r="K52" s="54"/>
      <c r="M52" s="54"/>
      <c r="O52" s="55"/>
      <c r="P52" s="55"/>
      <c r="Q52" s="55"/>
      <c r="R52" s="55"/>
      <c r="S52" s="55"/>
      <c r="T52" s="55"/>
      <c r="U52" s="55"/>
      <c r="V52" s="55"/>
      <c r="W52" s="55"/>
      <c r="X52" s="55"/>
    </row>
    <row r="53" spans="1:24" s="52" customFormat="1" ht="15" hidden="1" customHeight="1" x14ac:dyDescent="0.4">
      <c r="A53" s="107"/>
      <c r="B53" s="55"/>
      <c r="D53" s="110"/>
      <c r="E53" s="120"/>
      <c r="F53" s="54"/>
      <c r="I53" s="121"/>
      <c r="J53" s="54"/>
      <c r="K53" s="54"/>
      <c r="M53" s="54"/>
      <c r="O53" s="55"/>
      <c r="P53" s="55"/>
      <c r="Q53" s="55"/>
      <c r="R53" s="55"/>
      <c r="S53" s="55"/>
      <c r="T53" s="55"/>
      <c r="U53" s="55"/>
      <c r="V53" s="55"/>
      <c r="W53" s="55"/>
      <c r="X53" s="55"/>
    </row>
    <row r="54" spans="1:24" s="52" customFormat="1" ht="15" hidden="1" customHeight="1" x14ac:dyDescent="0.4">
      <c r="A54" s="107"/>
      <c r="B54" s="55"/>
      <c r="D54" s="110"/>
      <c r="E54" s="120"/>
      <c r="F54" s="54"/>
      <c r="I54" s="121"/>
      <c r="J54" s="54"/>
      <c r="K54" s="54"/>
      <c r="M54" s="54"/>
      <c r="O54" s="55"/>
      <c r="P54" s="55"/>
      <c r="Q54" s="55"/>
      <c r="R54" s="55"/>
      <c r="S54" s="55"/>
      <c r="T54" s="55"/>
      <c r="U54" s="55"/>
      <c r="V54" s="55"/>
      <c r="W54" s="55"/>
      <c r="X54" s="55"/>
    </row>
    <row r="55" spans="1:24" s="52" customFormat="1" ht="15" hidden="1" customHeight="1" x14ac:dyDescent="0.4">
      <c r="A55" s="107"/>
      <c r="B55" s="55"/>
      <c r="D55" s="110"/>
      <c r="E55" s="120"/>
      <c r="F55" s="54"/>
      <c r="I55" s="121"/>
      <c r="J55" s="54"/>
      <c r="K55" s="54"/>
      <c r="M55" s="54"/>
      <c r="O55" s="55"/>
      <c r="P55" s="55"/>
      <c r="Q55" s="55"/>
      <c r="R55" s="55"/>
      <c r="S55" s="55"/>
      <c r="T55" s="55"/>
      <c r="U55" s="55"/>
      <c r="V55" s="55"/>
      <c r="W55" s="55"/>
      <c r="X55" s="55"/>
    </row>
    <row r="56" spans="1:24" s="52" customFormat="1" ht="15" hidden="1" customHeight="1" x14ac:dyDescent="0.4">
      <c r="A56" s="107"/>
      <c r="B56" s="55"/>
      <c r="D56" s="110"/>
      <c r="E56" s="120"/>
      <c r="F56" s="54"/>
      <c r="I56" s="121"/>
      <c r="J56" s="54"/>
      <c r="K56" s="54"/>
      <c r="M56" s="54"/>
      <c r="O56" s="55"/>
      <c r="P56" s="55"/>
      <c r="Q56" s="55"/>
      <c r="R56" s="55"/>
      <c r="S56" s="55"/>
      <c r="T56" s="55"/>
      <c r="U56" s="55"/>
      <c r="V56" s="55"/>
      <c r="W56" s="55"/>
      <c r="X56" s="55"/>
    </row>
    <row r="57" spans="1:24" s="54" customFormat="1" ht="15" hidden="1" customHeight="1" x14ac:dyDescent="0.4">
      <c r="A57" s="107"/>
      <c r="B57" s="55"/>
      <c r="C57" s="52"/>
      <c r="D57" s="110"/>
      <c r="E57" s="120"/>
      <c r="G57" s="52"/>
      <c r="H57" s="52"/>
      <c r="I57" s="121"/>
      <c r="L57" s="52"/>
      <c r="N57" s="52"/>
      <c r="O57" s="55"/>
      <c r="P57" s="55"/>
      <c r="Q57" s="55"/>
      <c r="R57" s="55"/>
      <c r="S57" s="55"/>
      <c r="T57" s="55"/>
      <c r="U57" s="55"/>
      <c r="V57" s="55"/>
      <c r="W57" s="55"/>
      <c r="X57" s="55"/>
    </row>
    <row r="58" spans="1:24" s="54" customFormat="1" ht="15" hidden="1" customHeight="1" x14ac:dyDescent="0.4">
      <c r="A58" s="107"/>
      <c r="B58" s="55"/>
      <c r="C58" s="52"/>
      <c r="D58" s="110"/>
      <c r="E58" s="120"/>
      <c r="G58" s="52"/>
      <c r="H58" s="52"/>
      <c r="I58" s="121"/>
      <c r="L58" s="52"/>
      <c r="N58" s="52"/>
      <c r="O58" s="55"/>
      <c r="P58" s="55"/>
      <c r="Q58" s="55"/>
      <c r="R58" s="55"/>
      <c r="S58" s="55"/>
      <c r="T58" s="55"/>
      <c r="U58" s="55"/>
      <c r="V58" s="55"/>
      <c r="W58" s="55"/>
      <c r="X58" s="55"/>
    </row>
    <row r="59" spans="1:24" s="54" customFormat="1" ht="15" hidden="1" customHeight="1" x14ac:dyDescent="0.4">
      <c r="A59" s="107"/>
      <c r="B59" s="55"/>
      <c r="C59" s="52"/>
      <c r="D59" s="110"/>
      <c r="E59" s="120"/>
      <c r="G59" s="52"/>
      <c r="H59" s="52"/>
      <c r="I59" s="121"/>
      <c r="L59" s="52"/>
      <c r="N59" s="52"/>
      <c r="O59" s="55"/>
      <c r="P59" s="55"/>
      <c r="Q59" s="55"/>
      <c r="R59" s="55"/>
      <c r="S59" s="55"/>
      <c r="T59" s="55"/>
      <c r="U59" s="55"/>
      <c r="V59" s="55"/>
      <c r="W59" s="55"/>
      <c r="X59" s="55"/>
    </row>
    <row r="60" spans="1:24" s="54" customFormat="1" ht="15" hidden="1" customHeight="1" x14ac:dyDescent="0.4">
      <c r="A60" s="107"/>
      <c r="B60" s="55"/>
      <c r="C60" s="52"/>
      <c r="D60" s="110"/>
      <c r="E60" s="120"/>
      <c r="G60" s="52"/>
      <c r="H60" s="52"/>
      <c r="I60" s="121"/>
      <c r="L60" s="52"/>
      <c r="N60" s="52"/>
      <c r="O60" s="55"/>
      <c r="P60" s="55"/>
      <c r="Q60" s="55"/>
      <c r="R60" s="55"/>
      <c r="S60" s="55"/>
      <c r="T60" s="55"/>
      <c r="U60" s="55"/>
      <c r="V60" s="55"/>
      <c r="W60" s="55"/>
      <c r="X60" s="55"/>
    </row>
    <row r="61" spans="1:24" s="54" customFormat="1" ht="15" hidden="1" customHeight="1" x14ac:dyDescent="0.4">
      <c r="A61" s="107"/>
      <c r="B61" s="55"/>
      <c r="C61" s="52"/>
      <c r="D61" s="110"/>
      <c r="E61" s="120"/>
      <c r="G61" s="52"/>
      <c r="H61" s="52"/>
      <c r="I61" s="121"/>
      <c r="L61" s="52"/>
      <c r="N61" s="52"/>
      <c r="O61" s="55"/>
      <c r="P61" s="55"/>
      <c r="Q61" s="55"/>
      <c r="R61" s="55"/>
      <c r="S61" s="55"/>
      <c r="T61" s="55"/>
      <c r="U61" s="55"/>
      <c r="V61" s="55"/>
      <c r="W61" s="55"/>
      <c r="X61" s="55"/>
    </row>
    <row r="62" spans="1:24" s="54" customFormat="1" ht="15" hidden="1" customHeight="1" x14ac:dyDescent="0.4">
      <c r="A62" s="107"/>
      <c r="B62" s="55"/>
      <c r="C62" s="52"/>
      <c r="D62" s="110"/>
      <c r="E62" s="120"/>
      <c r="G62" s="52"/>
      <c r="H62" s="52"/>
      <c r="I62" s="121"/>
      <c r="L62" s="52"/>
      <c r="N62" s="52"/>
      <c r="O62" s="55"/>
      <c r="P62" s="55"/>
      <c r="Q62" s="55"/>
      <c r="R62" s="55"/>
      <c r="S62" s="55"/>
      <c r="T62" s="55"/>
      <c r="U62" s="55"/>
      <c r="V62" s="55"/>
      <c r="W62" s="55"/>
      <c r="X62" s="55"/>
    </row>
    <row r="63" spans="1:24" s="54" customFormat="1" ht="15" hidden="1" customHeight="1" x14ac:dyDescent="0.4">
      <c r="A63" s="107"/>
      <c r="B63" s="55"/>
      <c r="C63" s="52"/>
      <c r="D63" s="110"/>
      <c r="E63" s="120"/>
      <c r="G63" s="52"/>
      <c r="H63" s="52"/>
      <c r="I63" s="121"/>
      <c r="L63" s="52"/>
      <c r="N63" s="52"/>
      <c r="O63" s="55"/>
      <c r="P63" s="55"/>
      <c r="Q63" s="55"/>
      <c r="R63" s="55"/>
      <c r="S63" s="55"/>
      <c r="T63" s="55"/>
      <c r="U63" s="55"/>
      <c r="V63" s="55"/>
      <c r="W63" s="55"/>
      <c r="X63" s="55"/>
    </row>
    <row r="64" spans="1:24" s="54" customFormat="1" ht="15" hidden="1" customHeight="1" x14ac:dyDescent="0.4">
      <c r="A64" s="107"/>
      <c r="B64" s="55"/>
      <c r="C64" s="52"/>
      <c r="D64" s="110"/>
      <c r="E64" s="120"/>
      <c r="G64" s="52"/>
      <c r="H64" s="52"/>
      <c r="I64" s="121"/>
      <c r="L64" s="52"/>
      <c r="N64" s="52"/>
      <c r="O64" s="55"/>
      <c r="P64" s="55"/>
      <c r="Q64" s="55"/>
      <c r="R64" s="55"/>
      <c r="S64" s="55"/>
      <c r="T64" s="55"/>
      <c r="U64" s="55"/>
      <c r="V64" s="55"/>
      <c r="W64" s="55"/>
      <c r="X64" s="55"/>
    </row>
    <row r="65" spans="1:24" s="54" customFormat="1" ht="15" hidden="1" customHeight="1" x14ac:dyDescent="0.4">
      <c r="A65" s="107"/>
      <c r="B65" s="55"/>
      <c r="C65" s="52"/>
      <c r="D65" s="110"/>
      <c r="E65" s="120"/>
      <c r="G65" s="52"/>
      <c r="H65" s="52"/>
      <c r="I65" s="121"/>
      <c r="L65" s="52"/>
      <c r="N65" s="52"/>
      <c r="O65" s="55"/>
      <c r="P65" s="55"/>
      <c r="Q65" s="55"/>
      <c r="R65" s="55"/>
      <c r="S65" s="55"/>
      <c r="T65" s="55"/>
      <c r="U65" s="55"/>
      <c r="V65" s="55"/>
      <c r="W65" s="55"/>
      <c r="X65" s="55"/>
    </row>
    <row r="66" spans="1:24" s="54" customFormat="1" ht="15" hidden="1" customHeight="1" x14ac:dyDescent="0.4">
      <c r="A66" s="107"/>
      <c r="B66" s="55"/>
      <c r="C66" s="52"/>
      <c r="D66" s="110"/>
      <c r="E66" s="120"/>
      <c r="G66" s="52"/>
      <c r="H66" s="52"/>
      <c r="I66" s="121"/>
      <c r="L66" s="52"/>
      <c r="N66" s="52"/>
      <c r="O66" s="55"/>
      <c r="P66" s="55"/>
      <c r="Q66" s="55"/>
      <c r="R66" s="55"/>
      <c r="S66" s="55"/>
      <c r="T66" s="55"/>
      <c r="U66" s="55"/>
      <c r="V66" s="55"/>
      <c r="W66" s="55"/>
      <c r="X66" s="55"/>
    </row>
    <row r="67" spans="1:24" s="54" customFormat="1" ht="15" hidden="1" customHeight="1" x14ac:dyDescent="0.4">
      <c r="A67" s="107"/>
      <c r="B67" s="55"/>
      <c r="C67" s="52"/>
      <c r="D67" s="110"/>
      <c r="E67" s="120"/>
      <c r="G67" s="52"/>
      <c r="H67" s="52"/>
      <c r="I67" s="121"/>
      <c r="L67" s="52"/>
      <c r="N67" s="52"/>
      <c r="O67" s="55"/>
      <c r="P67" s="55"/>
      <c r="Q67" s="55"/>
      <c r="R67" s="55"/>
      <c r="S67" s="55"/>
      <c r="T67" s="55"/>
      <c r="U67" s="55"/>
      <c r="V67" s="55"/>
      <c r="W67" s="55"/>
      <c r="X67" s="55"/>
    </row>
    <row r="68" spans="1:24" s="54" customFormat="1" ht="15" hidden="1" customHeight="1" x14ac:dyDescent="0.4">
      <c r="A68" s="107"/>
      <c r="B68" s="55"/>
      <c r="C68" s="52"/>
      <c r="D68" s="110"/>
      <c r="E68" s="120"/>
      <c r="G68" s="52"/>
      <c r="H68" s="52"/>
      <c r="I68" s="121"/>
      <c r="L68" s="52"/>
      <c r="N68" s="52"/>
      <c r="O68" s="55"/>
      <c r="P68" s="55"/>
      <c r="Q68" s="55"/>
      <c r="R68" s="55"/>
      <c r="S68" s="55"/>
      <c r="T68" s="55"/>
      <c r="U68" s="55"/>
      <c r="V68" s="55"/>
      <c r="W68" s="55"/>
      <c r="X68" s="55"/>
    </row>
    <row r="69" spans="1:24" s="54" customFormat="1" ht="15" hidden="1" customHeight="1" x14ac:dyDescent="0.4">
      <c r="A69" s="107"/>
      <c r="B69" s="55"/>
      <c r="C69" s="52"/>
      <c r="D69" s="110"/>
      <c r="E69" s="120"/>
      <c r="G69" s="52"/>
      <c r="H69" s="52"/>
      <c r="I69" s="121"/>
      <c r="L69" s="52"/>
      <c r="N69" s="52"/>
      <c r="O69" s="55"/>
      <c r="P69" s="55"/>
      <c r="Q69" s="55"/>
      <c r="R69" s="55"/>
      <c r="S69" s="55"/>
      <c r="T69" s="55"/>
      <c r="U69" s="55"/>
      <c r="V69" s="55"/>
      <c r="W69" s="55"/>
      <c r="X69" s="55"/>
    </row>
    <row r="70" spans="1:24" s="54" customFormat="1" ht="15" hidden="1" customHeight="1" x14ac:dyDescent="0.4">
      <c r="A70" s="107"/>
      <c r="B70" s="55"/>
      <c r="C70" s="52"/>
      <c r="D70" s="110"/>
      <c r="E70" s="120"/>
      <c r="G70" s="52"/>
      <c r="H70" s="52"/>
      <c r="I70" s="121"/>
      <c r="L70" s="122"/>
      <c r="N70" s="52"/>
      <c r="O70" s="55"/>
      <c r="P70" s="55"/>
      <c r="Q70" s="55"/>
      <c r="R70" s="55"/>
      <c r="S70" s="55"/>
      <c r="T70" s="55"/>
      <c r="U70" s="55"/>
      <c r="V70" s="55"/>
      <c r="W70" s="55"/>
      <c r="X70" s="55"/>
    </row>
    <row r="71" spans="1:24" s="54" customFormat="1" ht="15" hidden="1" customHeight="1" x14ac:dyDescent="0.4">
      <c r="A71" s="107"/>
      <c r="B71" s="55"/>
      <c r="C71" s="52"/>
      <c r="D71" s="110"/>
      <c r="E71" s="120"/>
      <c r="G71" s="52"/>
      <c r="H71" s="52"/>
      <c r="I71" s="121"/>
      <c r="L71" s="122"/>
      <c r="N71" s="52"/>
      <c r="O71" s="55"/>
      <c r="P71" s="55"/>
      <c r="Q71" s="55"/>
      <c r="R71" s="55"/>
      <c r="S71" s="55"/>
      <c r="T71" s="55"/>
      <c r="U71" s="55"/>
      <c r="V71" s="55"/>
      <c r="W71" s="55"/>
      <c r="X71" s="55"/>
    </row>
    <row r="72" spans="1:24" s="54" customFormat="1" ht="15" hidden="1" customHeight="1" x14ac:dyDescent="0.4">
      <c r="A72" s="107"/>
      <c r="B72" s="55"/>
      <c r="C72" s="52"/>
      <c r="D72" s="110"/>
      <c r="E72" s="120"/>
      <c r="G72" s="52"/>
      <c r="H72" s="52"/>
      <c r="I72" s="121"/>
      <c r="L72" s="122"/>
      <c r="N72" s="52"/>
      <c r="O72" s="55"/>
      <c r="P72" s="55"/>
      <c r="Q72" s="55"/>
      <c r="R72" s="55"/>
      <c r="S72" s="55"/>
      <c r="T72" s="55"/>
      <c r="U72" s="55"/>
      <c r="V72" s="55"/>
      <c r="W72" s="55"/>
      <c r="X72" s="55"/>
    </row>
    <row r="73" spans="1:24" s="107" customFormat="1" ht="15" hidden="1" customHeight="1" x14ac:dyDescent="0.4">
      <c r="B73" s="55"/>
      <c r="C73" s="52"/>
      <c r="D73" s="110"/>
      <c r="E73" s="120"/>
      <c r="F73" s="54"/>
      <c r="G73" s="52"/>
      <c r="H73" s="52"/>
      <c r="I73" s="121"/>
      <c r="J73" s="54"/>
      <c r="K73" s="54"/>
      <c r="L73" s="122"/>
      <c r="M73" s="54"/>
      <c r="N73" s="52"/>
      <c r="O73" s="55"/>
      <c r="P73" s="55"/>
      <c r="Q73" s="55"/>
      <c r="R73" s="55"/>
      <c r="S73" s="55"/>
      <c r="T73" s="55"/>
      <c r="U73" s="55"/>
      <c r="V73" s="55"/>
      <c r="W73" s="55"/>
      <c r="X73" s="55"/>
    </row>
    <row r="74" spans="1:24" s="107" customFormat="1" ht="15" hidden="1" customHeight="1" x14ac:dyDescent="0.4">
      <c r="B74" s="55"/>
      <c r="C74" s="52"/>
      <c r="D74" s="110"/>
      <c r="E74" s="120"/>
      <c r="F74" s="54"/>
      <c r="G74" s="52"/>
      <c r="H74" s="52"/>
      <c r="I74" s="121"/>
      <c r="J74" s="54"/>
      <c r="K74" s="54"/>
      <c r="L74" s="122"/>
      <c r="M74" s="54"/>
      <c r="N74" s="52"/>
      <c r="O74" s="55"/>
      <c r="P74" s="55"/>
      <c r="Q74" s="55"/>
      <c r="R74" s="55"/>
      <c r="S74" s="55"/>
      <c r="T74" s="55"/>
      <c r="U74" s="55"/>
      <c r="V74" s="55"/>
      <c r="W74" s="55"/>
      <c r="X74" s="55"/>
    </row>
    <row r="75" spans="1:24" s="107" customFormat="1" ht="15" hidden="1" customHeight="1" x14ac:dyDescent="0.4">
      <c r="B75" s="55"/>
      <c r="C75" s="52"/>
      <c r="D75" s="110"/>
      <c r="E75" s="120"/>
      <c r="F75" s="54"/>
      <c r="G75" s="52"/>
      <c r="H75" s="52"/>
      <c r="I75" s="121"/>
      <c r="J75" s="54"/>
      <c r="K75" s="54"/>
      <c r="L75" s="122"/>
      <c r="M75" s="54"/>
      <c r="N75" s="52"/>
      <c r="O75" s="55"/>
      <c r="P75" s="55"/>
      <c r="Q75" s="55"/>
      <c r="R75" s="55"/>
      <c r="S75" s="55"/>
      <c r="T75" s="55"/>
      <c r="U75" s="55"/>
      <c r="V75" s="55"/>
      <c r="W75" s="55"/>
      <c r="X75" s="55"/>
    </row>
    <row r="76" spans="1:24" s="107" customFormat="1" ht="15" hidden="1" customHeight="1" x14ac:dyDescent="0.4">
      <c r="B76" s="55"/>
      <c r="C76" s="52"/>
      <c r="D76" s="110"/>
      <c r="E76" s="120"/>
      <c r="F76" s="54"/>
      <c r="G76" s="52"/>
      <c r="H76" s="52"/>
      <c r="I76" s="121"/>
      <c r="J76" s="54"/>
      <c r="K76" s="54"/>
      <c r="L76" s="122"/>
      <c r="M76" s="54"/>
      <c r="N76" s="52"/>
      <c r="O76" s="55"/>
      <c r="P76" s="55"/>
      <c r="Q76" s="55"/>
      <c r="R76" s="55"/>
      <c r="S76" s="55"/>
      <c r="T76" s="55"/>
      <c r="U76" s="55"/>
      <c r="V76" s="55"/>
      <c r="W76" s="55"/>
      <c r="X76" s="55"/>
    </row>
    <row r="77" spans="1:24" s="107" customFormat="1" ht="15" hidden="1" customHeight="1" x14ac:dyDescent="0.4">
      <c r="B77" s="55"/>
      <c r="C77" s="52"/>
      <c r="D77" s="110"/>
      <c r="E77" s="120"/>
      <c r="F77" s="54"/>
      <c r="G77" s="52"/>
      <c r="H77" s="52"/>
      <c r="I77" s="121"/>
      <c r="J77" s="54"/>
      <c r="K77" s="54"/>
      <c r="L77" s="122"/>
      <c r="M77" s="54"/>
      <c r="N77" s="52"/>
      <c r="O77" s="55"/>
      <c r="P77" s="55"/>
      <c r="Q77" s="55"/>
      <c r="R77" s="55"/>
      <c r="S77" s="55"/>
      <c r="T77" s="55"/>
      <c r="U77" s="55"/>
      <c r="V77" s="55"/>
      <c r="W77" s="55"/>
      <c r="X77" s="55"/>
    </row>
    <row r="78" spans="1:24" s="107" customFormat="1" ht="15" hidden="1" customHeight="1" x14ac:dyDescent="0.4">
      <c r="B78" s="55"/>
      <c r="C78" s="52"/>
      <c r="D78" s="110"/>
      <c r="E78" s="120"/>
      <c r="F78" s="54"/>
      <c r="G78" s="52"/>
      <c r="H78" s="52"/>
      <c r="I78" s="121"/>
      <c r="J78" s="54"/>
      <c r="K78" s="54"/>
      <c r="L78" s="122"/>
      <c r="M78" s="54"/>
      <c r="N78" s="52"/>
      <c r="O78" s="55"/>
      <c r="P78" s="55"/>
      <c r="Q78" s="55"/>
      <c r="R78" s="55"/>
      <c r="S78" s="55"/>
      <c r="T78" s="55"/>
      <c r="U78" s="55"/>
      <c r="V78" s="55"/>
      <c r="W78" s="55"/>
      <c r="X78" s="55"/>
    </row>
    <row r="79" spans="1:24" s="107" customFormat="1" ht="15" hidden="1" customHeight="1" x14ac:dyDescent="0.4">
      <c r="B79" s="55"/>
      <c r="C79" s="52"/>
      <c r="D79" s="110"/>
      <c r="E79" s="120"/>
      <c r="F79" s="54"/>
      <c r="G79" s="52"/>
      <c r="H79" s="52"/>
      <c r="I79" s="121"/>
      <c r="J79" s="54"/>
      <c r="K79" s="54"/>
      <c r="L79" s="122"/>
      <c r="M79" s="54"/>
      <c r="N79" s="52"/>
      <c r="O79" s="55"/>
      <c r="P79" s="55"/>
      <c r="Q79" s="55"/>
      <c r="R79" s="55"/>
      <c r="S79" s="55"/>
      <c r="T79" s="55"/>
      <c r="U79" s="55"/>
      <c r="V79" s="55"/>
      <c r="W79" s="55"/>
      <c r="X79" s="55"/>
    </row>
    <row r="80" spans="1:24" s="107" customFormat="1" ht="15" hidden="1" customHeight="1" x14ac:dyDescent="0.4">
      <c r="B80" s="55"/>
      <c r="C80" s="52"/>
      <c r="D80" s="110"/>
      <c r="E80" s="120"/>
      <c r="F80" s="54"/>
      <c r="G80" s="52"/>
      <c r="H80" s="52"/>
      <c r="I80" s="121"/>
      <c r="J80" s="54"/>
      <c r="K80" s="54"/>
      <c r="L80" s="122"/>
      <c r="M80" s="54"/>
      <c r="N80" s="52"/>
      <c r="O80" s="55"/>
      <c r="P80" s="55"/>
      <c r="Q80" s="55"/>
      <c r="R80" s="55"/>
      <c r="S80" s="55"/>
      <c r="T80" s="55"/>
      <c r="U80" s="55"/>
      <c r="V80" s="55"/>
      <c r="W80" s="55"/>
      <c r="X80" s="55"/>
    </row>
    <row r="81" spans="2:24" s="107" customFormat="1" ht="15" hidden="1" customHeight="1" x14ac:dyDescent="0.4">
      <c r="B81" s="55"/>
      <c r="C81" s="52"/>
      <c r="D81" s="110"/>
      <c r="E81" s="120"/>
      <c r="F81" s="54"/>
      <c r="G81" s="52"/>
      <c r="H81" s="52"/>
      <c r="I81" s="121"/>
      <c r="J81" s="54"/>
      <c r="K81" s="54"/>
      <c r="L81" s="122"/>
      <c r="M81" s="54"/>
      <c r="N81" s="52"/>
      <c r="O81" s="55"/>
      <c r="P81" s="55"/>
      <c r="Q81" s="55"/>
      <c r="R81" s="55"/>
      <c r="S81" s="55"/>
      <c r="T81" s="55"/>
      <c r="U81" s="55"/>
      <c r="V81" s="55"/>
      <c r="W81" s="55"/>
      <c r="X81" s="55"/>
    </row>
    <row r="82" spans="2:24" s="107" customFormat="1" ht="15" hidden="1" customHeight="1" x14ac:dyDescent="0.4">
      <c r="B82" s="55"/>
      <c r="C82" s="52"/>
      <c r="D82" s="110"/>
      <c r="E82" s="120"/>
      <c r="F82" s="54"/>
      <c r="G82" s="52"/>
      <c r="H82" s="52"/>
      <c r="I82" s="121"/>
      <c r="J82" s="54"/>
      <c r="K82" s="54"/>
      <c r="L82" s="122"/>
      <c r="M82" s="54"/>
      <c r="N82" s="52"/>
      <c r="O82" s="55"/>
      <c r="P82" s="55"/>
      <c r="Q82" s="55"/>
      <c r="R82" s="55"/>
      <c r="S82" s="55"/>
      <c r="T82" s="55"/>
      <c r="U82" s="55"/>
      <c r="V82" s="55"/>
      <c r="W82" s="55"/>
      <c r="X82" s="55"/>
    </row>
    <row r="83" spans="2:24" s="107" customFormat="1" ht="15" hidden="1" customHeight="1" x14ac:dyDescent="0.4">
      <c r="B83" s="55"/>
      <c r="C83" s="52"/>
      <c r="D83" s="110"/>
      <c r="E83" s="120"/>
      <c r="F83" s="54"/>
      <c r="G83" s="52"/>
      <c r="H83" s="52"/>
      <c r="I83" s="121"/>
      <c r="J83" s="54"/>
      <c r="K83" s="54"/>
      <c r="L83" s="122"/>
      <c r="M83" s="54"/>
      <c r="N83" s="52"/>
      <c r="O83" s="55"/>
      <c r="P83" s="55"/>
      <c r="Q83" s="55"/>
      <c r="R83" s="55"/>
      <c r="S83" s="55"/>
      <c r="T83" s="55"/>
      <c r="U83" s="55"/>
      <c r="V83" s="55"/>
      <c r="W83" s="55"/>
      <c r="X83" s="55"/>
    </row>
    <row r="84" spans="2:24" s="107" customFormat="1" ht="15" hidden="1" customHeight="1" x14ac:dyDescent="0.4">
      <c r="B84" s="55"/>
      <c r="C84" s="52"/>
      <c r="D84" s="110"/>
      <c r="E84" s="120"/>
      <c r="F84" s="54"/>
      <c r="G84" s="52"/>
      <c r="H84" s="52"/>
      <c r="I84" s="121"/>
      <c r="J84" s="54"/>
      <c r="K84" s="54"/>
      <c r="L84" s="122"/>
      <c r="M84" s="54"/>
      <c r="N84" s="52"/>
      <c r="O84" s="55"/>
      <c r="P84" s="55"/>
      <c r="Q84" s="55"/>
      <c r="R84" s="55"/>
      <c r="S84" s="55"/>
      <c r="T84" s="55"/>
      <c r="U84" s="55"/>
      <c r="V84" s="55"/>
      <c r="W84" s="55"/>
      <c r="X84" s="55"/>
    </row>
    <row r="85" spans="2:24" s="107" customFormat="1" ht="15" hidden="1" customHeight="1" x14ac:dyDescent="0.4">
      <c r="B85" s="55"/>
      <c r="C85" s="52"/>
      <c r="D85" s="110"/>
      <c r="E85" s="120"/>
      <c r="F85" s="54"/>
      <c r="G85" s="52"/>
      <c r="H85" s="52"/>
      <c r="I85" s="121"/>
      <c r="J85" s="54"/>
      <c r="K85" s="54"/>
      <c r="L85" s="122"/>
      <c r="M85" s="54"/>
      <c r="N85" s="52"/>
      <c r="O85" s="55"/>
      <c r="P85" s="55"/>
      <c r="Q85" s="55"/>
      <c r="R85" s="55"/>
      <c r="S85" s="55"/>
      <c r="T85" s="55"/>
      <c r="U85" s="55"/>
      <c r="V85" s="55"/>
      <c r="W85" s="55"/>
      <c r="X85" s="55"/>
    </row>
    <row r="86" spans="2:24" s="107" customFormat="1" ht="15" hidden="1" customHeight="1" x14ac:dyDescent="0.4">
      <c r="B86" s="55"/>
      <c r="C86" s="52"/>
      <c r="D86" s="110"/>
      <c r="E86" s="120"/>
      <c r="F86" s="54"/>
      <c r="G86" s="52"/>
      <c r="H86" s="52"/>
      <c r="I86" s="121"/>
      <c r="J86" s="54"/>
      <c r="K86" s="54"/>
      <c r="L86" s="122"/>
      <c r="M86" s="54"/>
      <c r="N86" s="52"/>
      <c r="O86" s="55"/>
      <c r="P86" s="55"/>
      <c r="Q86" s="55"/>
      <c r="R86" s="55"/>
      <c r="S86" s="55"/>
      <c r="T86" s="55"/>
      <c r="U86" s="55"/>
      <c r="V86" s="55"/>
      <c r="W86" s="55"/>
      <c r="X86" s="55"/>
    </row>
    <row r="87" spans="2:24" s="107" customFormat="1" ht="15" hidden="1" customHeight="1" x14ac:dyDescent="0.4">
      <c r="B87" s="55"/>
      <c r="C87" s="52"/>
      <c r="D87" s="110"/>
      <c r="E87" s="120"/>
      <c r="F87" s="54"/>
      <c r="G87" s="52"/>
      <c r="H87" s="52"/>
      <c r="I87" s="121"/>
      <c r="J87" s="54"/>
      <c r="K87" s="54"/>
      <c r="L87" s="122"/>
      <c r="M87" s="54"/>
      <c r="N87" s="52"/>
      <c r="O87" s="55"/>
      <c r="P87" s="55"/>
      <c r="Q87" s="55"/>
      <c r="R87" s="55"/>
      <c r="S87" s="55"/>
      <c r="T87" s="55"/>
      <c r="U87" s="55"/>
      <c r="V87" s="55"/>
      <c r="W87" s="55"/>
      <c r="X87" s="55"/>
    </row>
    <row r="88" spans="2:24" s="107" customFormat="1" ht="15" hidden="1" customHeight="1" x14ac:dyDescent="0.4">
      <c r="B88" s="55"/>
      <c r="C88" s="52"/>
      <c r="D88" s="110"/>
      <c r="E88" s="120"/>
      <c r="F88" s="54"/>
      <c r="G88" s="52"/>
      <c r="H88" s="52"/>
      <c r="I88" s="121"/>
      <c r="J88" s="54"/>
      <c r="K88" s="54"/>
      <c r="L88" s="122"/>
      <c r="M88" s="54"/>
      <c r="N88" s="52"/>
      <c r="O88" s="55"/>
      <c r="P88" s="55"/>
      <c r="Q88" s="55"/>
      <c r="R88" s="55"/>
      <c r="S88" s="55"/>
      <c r="T88" s="55"/>
      <c r="U88" s="55"/>
      <c r="V88" s="55"/>
      <c r="W88" s="55"/>
      <c r="X88" s="55"/>
    </row>
    <row r="89" spans="2:24" s="107" customFormat="1" ht="15" hidden="1" customHeight="1" x14ac:dyDescent="0.4">
      <c r="B89" s="55"/>
      <c r="C89" s="52"/>
      <c r="D89" s="110"/>
      <c r="E89" s="120"/>
      <c r="F89" s="54"/>
      <c r="G89" s="52"/>
      <c r="H89" s="52"/>
      <c r="I89" s="121"/>
      <c r="J89" s="54"/>
      <c r="K89" s="54"/>
      <c r="L89" s="122"/>
      <c r="M89" s="54"/>
      <c r="N89" s="52"/>
      <c r="O89" s="55"/>
      <c r="P89" s="55"/>
      <c r="Q89" s="55"/>
      <c r="R89" s="55"/>
      <c r="S89" s="55"/>
      <c r="T89" s="55"/>
      <c r="U89" s="55"/>
      <c r="V89" s="55"/>
      <c r="W89" s="55"/>
      <c r="X89" s="55"/>
    </row>
    <row r="90" spans="2:24" s="107" customFormat="1" ht="15" hidden="1" customHeight="1" x14ac:dyDescent="0.4">
      <c r="B90" s="55"/>
      <c r="C90" s="52"/>
      <c r="D90" s="110"/>
      <c r="E90" s="120"/>
      <c r="F90" s="54"/>
      <c r="G90" s="52"/>
      <c r="H90" s="52"/>
      <c r="I90" s="121"/>
      <c r="J90" s="54"/>
      <c r="K90" s="54"/>
      <c r="L90" s="122"/>
      <c r="M90" s="54"/>
      <c r="N90" s="52"/>
      <c r="O90" s="55"/>
      <c r="P90" s="55"/>
      <c r="Q90" s="55"/>
      <c r="R90" s="55"/>
      <c r="S90" s="55"/>
      <c r="T90" s="55"/>
      <c r="U90" s="55"/>
      <c r="V90" s="55"/>
      <c r="W90" s="55"/>
      <c r="X90" s="55"/>
    </row>
    <row r="91" spans="2: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2: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2: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2: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2: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2: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sheetData>
  <sheetProtection algorithmName="SHA-512" hashValue="wwo61v0ytlRklaj43w4CP3fG3bnZP39XiiSJ9QSM9MIowH0tENVL8x4rLHeyAv+8nnc1kJE28SQSxifUNMytHg==" saltValue="DTz6HGpIyB/rQnGcIQZMlA==" spinCount="100000" sheet="1" objects="1" scenarios="1"/>
  <mergeCells count="39">
    <mergeCell ref="M35:M37"/>
    <mergeCell ref="E38:E43"/>
    <mergeCell ref="F38:F39"/>
    <mergeCell ref="J38:J43"/>
    <mergeCell ref="K38:K43"/>
    <mergeCell ref="M38:M43"/>
    <mergeCell ref="F40:F41"/>
    <mergeCell ref="F42:F43"/>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21:M24"/>
    <mergeCell ref="B22:F22"/>
    <mergeCell ref="E24:E25"/>
    <mergeCell ref="J24:J25"/>
    <mergeCell ref="D24:D25"/>
    <mergeCell ref="K25:K28"/>
    <mergeCell ref="M25:M28"/>
    <mergeCell ref="D26:D27"/>
    <mergeCell ref="E26:E27"/>
    <mergeCell ref="J26:J27"/>
    <mergeCell ref="I1:I2"/>
    <mergeCell ref="K2:K16"/>
    <mergeCell ref="L2:L16"/>
    <mergeCell ref="C3:J3"/>
    <mergeCell ref="K21:K2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6"/>
  <sheetViews>
    <sheetView showGridLines="0" zoomScale="70" zoomScaleNormal="70" zoomScaleSheetLayoutView="90" workbookViewId="0">
      <pane ySplit="2" topLeftCell="A3" activePane="bottomLeft" state="frozen"/>
      <selection pane="bottomLeft"/>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46.44140625" style="120" customWidth="1"/>
    <col min="6" max="6" width="19.44140625" style="54" customWidth="1"/>
    <col min="7" max="7" width="18.109375" style="52" customWidth="1"/>
    <col min="8" max="8" width="19.554687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135</v>
      </c>
      <c r="J1" s="129"/>
      <c r="K1" s="130"/>
      <c r="L1" s="131"/>
      <c r="M1" s="130"/>
      <c r="N1" s="131"/>
      <c r="O1" s="132"/>
      <c r="P1" s="132"/>
      <c r="Q1" s="55"/>
      <c r="R1" s="55"/>
      <c r="S1" s="55"/>
      <c r="T1" s="55"/>
      <c r="U1" s="55"/>
      <c r="V1" s="55"/>
      <c r="W1" s="55"/>
      <c r="X1" s="55"/>
    </row>
    <row r="2" spans="1:24" s="67" customFormat="1" ht="41.4" customHeight="1" x14ac:dyDescent="0.4">
      <c r="A2" s="56"/>
      <c r="B2" s="133"/>
      <c r="C2" s="58"/>
      <c r="D2" s="134" t="s">
        <v>133</v>
      </c>
      <c r="E2" s="60" t="s">
        <v>134</v>
      </c>
      <c r="F2" s="60">
        <v>2022</v>
      </c>
      <c r="G2" s="60">
        <v>2023</v>
      </c>
      <c r="H2" s="60">
        <v>2024</v>
      </c>
      <c r="I2" s="687"/>
      <c r="J2" s="63" t="s">
        <v>136</v>
      </c>
      <c r="K2" s="675"/>
      <c r="L2" s="675"/>
      <c r="M2" s="676"/>
      <c r="N2" s="66"/>
      <c r="O2" s="65"/>
      <c r="P2" s="65"/>
    </row>
    <row r="3" spans="1:24" s="67" customFormat="1" ht="214.95" customHeight="1" x14ac:dyDescent="0.4">
      <c r="A3" s="56"/>
      <c r="B3" s="133"/>
      <c r="C3" s="731" t="s">
        <v>684</v>
      </c>
      <c r="D3" s="732"/>
      <c r="E3" s="732"/>
      <c r="F3" s="732"/>
      <c r="G3" s="732"/>
      <c r="H3" s="732"/>
      <c r="I3" s="732"/>
      <c r="J3" s="732"/>
      <c r="K3" s="675"/>
      <c r="L3" s="675"/>
      <c r="M3" s="676"/>
      <c r="N3" s="66"/>
      <c r="O3" s="65"/>
      <c r="P3" s="65"/>
    </row>
    <row r="4" spans="1:24" s="67" customFormat="1" ht="129" customHeight="1" x14ac:dyDescent="0.4">
      <c r="A4" s="77"/>
      <c r="B4" s="133"/>
      <c r="C4" s="66"/>
      <c r="D4" s="287" t="s">
        <v>685</v>
      </c>
      <c r="E4" s="316" t="s">
        <v>686</v>
      </c>
      <c r="F4" s="494">
        <v>339109.44</v>
      </c>
      <c r="G4" s="494">
        <v>337934.63</v>
      </c>
      <c r="H4" s="495">
        <v>445204.03</v>
      </c>
      <c r="I4" s="228">
        <v>0.31742647978989313</v>
      </c>
      <c r="J4" s="557" t="s">
        <v>687</v>
      </c>
      <c r="K4" s="675"/>
      <c r="L4" s="675"/>
      <c r="M4" s="676"/>
      <c r="N4" s="66"/>
      <c r="O4" s="65"/>
      <c r="P4" s="65"/>
    </row>
    <row r="5" spans="1:24" s="67" customFormat="1" ht="116.4" customHeight="1" x14ac:dyDescent="0.4">
      <c r="A5" s="77"/>
      <c r="B5" s="133"/>
      <c r="C5" s="66"/>
      <c r="D5" s="79" t="s">
        <v>688</v>
      </c>
      <c r="E5" s="496" t="s">
        <v>689</v>
      </c>
      <c r="F5" s="497" t="s">
        <v>57</v>
      </c>
      <c r="G5" s="498" t="s">
        <v>57</v>
      </c>
      <c r="H5" s="499" t="s">
        <v>57</v>
      </c>
      <c r="I5" s="344" t="s">
        <v>57</v>
      </c>
      <c r="J5" s="306" t="s">
        <v>690</v>
      </c>
      <c r="K5" s="675"/>
      <c r="L5" s="675"/>
      <c r="M5" s="676"/>
      <c r="N5" s="66"/>
      <c r="O5" s="65"/>
      <c r="P5" s="65"/>
    </row>
    <row r="6" spans="1:24" s="67" customFormat="1" ht="32.4" customHeight="1" x14ac:dyDescent="0.4">
      <c r="A6" s="77"/>
      <c r="B6" s="133"/>
      <c r="C6" s="66"/>
      <c r="D6" s="79" t="s">
        <v>688</v>
      </c>
      <c r="E6" s="211" t="s">
        <v>691</v>
      </c>
      <c r="F6" s="500">
        <v>40960.69</v>
      </c>
      <c r="G6" s="500">
        <v>56533.82</v>
      </c>
      <c r="H6" s="501">
        <v>72166.95</v>
      </c>
      <c r="I6" s="228">
        <v>0.27652704168938164</v>
      </c>
      <c r="J6" s="219"/>
      <c r="K6" s="675"/>
      <c r="L6" s="675"/>
      <c r="M6" s="676"/>
      <c r="N6" s="66"/>
      <c r="O6" s="65"/>
      <c r="P6" s="65"/>
    </row>
    <row r="7" spans="1:24" s="67" customFormat="1" ht="27.6" customHeight="1" x14ac:dyDescent="0.4">
      <c r="A7" s="77"/>
      <c r="B7" s="133"/>
      <c r="C7" s="66"/>
      <c r="D7" s="79" t="s">
        <v>692</v>
      </c>
      <c r="E7" s="496" t="s">
        <v>693</v>
      </c>
      <c r="F7" s="500">
        <v>17635165.079999998</v>
      </c>
      <c r="G7" s="500">
        <v>21461246.170000002</v>
      </c>
      <c r="H7" s="501">
        <v>25711072.91</v>
      </c>
      <c r="I7" s="228">
        <v>0.19802329773099089</v>
      </c>
      <c r="J7" s="219"/>
      <c r="K7" s="675"/>
      <c r="L7" s="675"/>
      <c r="M7" s="676"/>
      <c r="N7" s="66"/>
      <c r="O7" s="65"/>
      <c r="P7" s="65"/>
    </row>
    <row r="8" spans="1:24" s="67" customFormat="1" ht="77.400000000000006" customHeight="1" x14ac:dyDescent="0.4">
      <c r="A8" s="77"/>
      <c r="B8" s="133"/>
      <c r="C8" s="66"/>
      <c r="D8" s="79" t="s">
        <v>692</v>
      </c>
      <c r="E8" s="79" t="s">
        <v>694</v>
      </c>
      <c r="F8" s="502">
        <v>25175.91</v>
      </c>
      <c r="G8" s="331">
        <v>43705.27</v>
      </c>
      <c r="H8" s="503">
        <v>114040.84</v>
      </c>
      <c r="I8" s="228">
        <v>1.609315535632202</v>
      </c>
      <c r="J8" s="145" t="s">
        <v>695</v>
      </c>
      <c r="K8" s="675"/>
      <c r="L8" s="675"/>
      <c r="M8" s="676"/>
      <c r="N8" s="66"/>
      <c r="O8" s="65"/>
      <c r="P8" s="65"/>
    </row>
    <row r="9" spans="1:24" s="67" customFormat="1" ht="87" customHeight="1" x14ac:dyDescent="0.4">
      <c r="A9" s="77"/>
      <c r="B9" s="133"/>
      <c r="C9" s="66"/>
      <c r="D9" s="79" t="s">
        <v>692</v>
      </c>
      <c r="E9" s="79" t="s">
        <v>696</v>
      </c>
      <c r="F9" s="504">
        <v>17250145.73</v>
      </c>
      <c r="G9" s="504">
        <v>20888897.260000002</v>
      </c>
      <c r="H9" s="503">
        <v>24954644.649999999</v>
      </c>
      <c r="I9" s="228">
        <v>0.19463676513864939</v>
      </c>
      <c r="J9" s="306" t="s">
        <v>697</v>
      </c>
      <c r="K9" s="64"/>
      <c r="L9" s="64"/>
      <c r="M9" s="65"/>
      <c r="N9" s="66"/>
      <c r="O9" s="65"/>
      <c r="P9" s="65"/>
    </row>
    <row r="10" spans="1:24" s="67" customFormat="1" ht="48.6" customHeight="1" x14ac:dyDescent="0.4">
      <c r="A10" s="77"/>
      <c r="B10" s="133"/>
      <c r="C10" s="66"/>
      <c r="D10" s="79" t="s">
        <v>692</v>
      </c>
      <c r="E10" s="79" t="s">
        <v>698</v>
      </c>
      <c r="F10" s="331">
        <v>3178.24</v>
      </c>
      <c r="G10" s="331">
        <v>3068.36</v>
      </c>
      <c r="H10" s="503">
        <v>4680.1000000000004</v>
      </c>
      <c r="I10" s="228">
        <v>0.52527734685630112</v>
      </c>
      <c r="J10" s="219"/>
      <c r="K10" s="64"/>
      <c r="L10" s="64"/>
      <c r="M10" s="65"/>
      <c r="N10" s="66"/>
      <c r="O10" s="65"/>
      <c r="P10" s="65"/>
    </row>
    <row r="11" spans="1:24" s="67" customFormat="1" ht="49.2" customHeight="1" x14ac:dyDescent="0.4">
      <c r="A11" s="107"/>
      <c r="B11" s="133"/>
      <c r="D11" s="79" t="s">
        <v>692</v>
      </c>
      <c r="E11" s="79" t="s">
        <v>699</v>
      </c>
      <c r="F11" s="331">
        <v>243202.99</v>
      </c>
      <c r="G11" s="331">
        <v>324700.2</v>
      </c>
      <c r="H11" s="503">
        <v>439230.13</v>
      </c>
      <c r="I11" s="228">
        <v>0.35272516000914073</v>
      </c>
      <c r="J11" s="219"/>
      <c r="K11" s="671"/>
      <c r="L11" s="671"/>
      <c r="M11" s="674"/>
    </row>
    <row r="12" spans="1:24" s="67" customFormat="1" ht="31.95" customHeight="1" x14ac:dyDescent="0.4">
      <c r="A12" s="107"/>
      <c r="B12" s="133"/>
      <c r="D12" s="79" t="s">
        <v>692</v>
      </c>
      <c r="E12" s="330" t="s">
        <v>700</v>
      </c>
      <c r="F12" s="331">
        <v>2407.67</v>
      </c>
      <c r="G12" s="331">
        <v>3759.51</v>
      </c>
      <c r="H12" s="503">
        <v>4468.93</v>
      </c>
      <c r="I12" s="228">
        <v>0.18870012315434725</v>
      </c>
      <c r="J12" s="78"/>
      <c r="K12" s="671"/>
      <c r="L12" s="671"/>
      <c r="M12" s="674"/>
    </row>
    <row r="13" spans="1:24" s="67" customFormat="1" ht="40.200000000000003" customHeight="1" x14ac:dyDescent="0.4">
      <c r="A13" s="107"/>
      <c r="B13" s="133"/>
      <c r="D13" s="79" t="s">
        <v>692</v>
      </c>
      <c r="E13" s="79" t="s">
        <v>701</v>
      </c>
      <c r="F13" s="331">
        <v>52255.73</v>
      </c>
      <c r="G13" s="331">
        <v>58797.37</v>
      </c>
      <c r="H13" s="503">
        <v>46000.68</v>
      </c>
      <c r="I13" s="228">
        <v>-0.21764051691427697</v>
      </c>
      <c r="J13" s="78"/>
      <c r="K13" s="671"/>
      <c r="L13" s="109"/>
      <c r="M13" s="674"/>
    </row>
    <row r="14" spans="1:24" s="67" customFormat="1" ht="54" customHeight="1" x14ac:dyDescent="0.4">
      <c r="A14" s="107"/>
      <c r="B14" s="133"/>
      <c r="D14" s="79" t="s">
        <v>692</v>
      </c>
      <c r="E14" s="330" t="s">
        <v>702</v>
      </c>
      <c r="F14" s="331">
        <v>2237.25</v>
      </c>
      <c r="G14" s="331">
        <v>8138.28</v>
      </c>
      <c r="H14" s="333">
        <v>8262.86</v>
      </c>
      <c r="I14" s="228">
        <v>1.5307902898401239E-2</v>
      </c>
      <c r="J14" s="78"/>
      <c r="K14" s="671"/>
      <c r="L14" s="109"/>
      <c r="M14" s="674"/>
    </row>
    <row r="15" spans="1:24" s="67" customFormat="1" ht="107.4" customHeight="1" x14ac:dyDescent="0.4">
      <c r="A15" s="107"/>
      <c r="B15" s="133"/>
      <c r="D15" s="79" t="s">
        <v>692</v>
      </c>
      <c r="E15" s="79" t="s">
        <v>703</v>
      </c>
      <c r="F15" s="331">
        <v>1102.49</v>
      </c>
      <c r="G15" s="331">
        <v>1952.76</v>
      </c>
      <c r="H15" s="333">
        <v>24682.47</v>
      </c>
      <c r="I15" s="228">
        <v>11.639786763350337</v>
      </c>
      <c r="J15" s="145" t="s">
        <v>704</v>
      </c>
      <c r="K15" s="671"/>
      <c r="L15" s="109"/>
      <c r="M15" s="674"/>
    </row>
    <row r="16" spans="1:24" s="67" customFormat="1" ht="48.6" customHeight="1" x14ac:dyDescent="0.4">
      <c r="A16" s="107"/>
      <c r="B16" s="133"/>
      <c r="D16" s="79" t="s">
        <v>692</v>
      </c>
      <c r="E16" s="79" t="s">
        <v>705</v>
      </c>
      <c r="F16" s="331">
        <v>55459.08</v>
      </c>
      <c r="G16" s="504">
        <v>128727.16</v>
      </c>
      <c r="H16" s="333">
        <v>115062.25</v>
      </c>
      <c r="I16" s="264">
        <v>-0.10615405482417233</v>
      </c>
      <c r="J16" s="78"/>
      <c r="K16" s="671"/>
      <c r="L16" s="109"/>
      <c r="M16" s="674"/>
    </row>
    <row r="17" spans="1:13" s="67" customFormat="1" ht="20.399999999999999" customHeight="1" x14ac:dyDescent="0.4">
      <c r="A17" s="107"/>
      <c r="B17" s="133"/>
      <c r="C17" s="738" t="s">
        <v>706</v>
      </c>
      <c r="D17" s="686"/>
      <c r="E17" s="686"/>
      <c r="F17" s="686"/>
      <c r="G17" s="686"/>
      <c r="H17" s="686"/>
      <c r="I17" s="686"/>
      <c r="J17" s="686"/>
      <c r="K17" s="671"/>
      <c r="L17" s="109"/>
      <c r="M17" s="674"/>
    </row>
    <row r="18" spans="1:13" s="67" customFormat="1" ht="24" customHeight="1" x14ac:dyDescent="0.4">
      <c r="A18" s="107"/>
      <c r="B18" s="133"/>
      <c r="D18" s="739" t="s">
        <v>707</v>
      </c>
      <c r="E18" s="739"/>
      <c r="F18" s="739"/>
      <c r="G18" s="739"/>
      <c r="H18" s="739"/>
      <c r="I18" s="739"/>
      <c r="J18" s="739"/>
      <c r="K18" s="671"/>
      <c r="L18" s="109"/>
      <c r="M18" s="674"/>
    </row>
    <row r="19" spans="1:13" s="67" customFormat="1" ht="38.4" customHeight="1" x14ac:dyDescent="0.4">
      <c r="A19" s="107"/>
      <c r="B19" s="133"/>
      <c r="D19" s="386" t="s">
        <v>685</v>
      </c>
      <c r="E19" s="386" t="s">
        <v>708</v>
      </c>
      <c r="F19" s="505">
        <v>165545.41</v>
      </c>
      <c r="G19" s="506">
        <v>170139.11</v>
      </c>
      <c r="H19" s="578">
        <v>239412.18</v>
      </c>
      <c r="I19" s="228">
        <v>0.40715547412937575</v>
      </c>
      <c r="J19" s="507"/>
      <c r="K19" s="671"/>
      <c r="L19" s="109"/>
      <c r="M19" s="674"/>
    </row>
    <row r="20" spans="1:13" s="67" customFormat="1" ht="28.2" customHeight="1" x14ac:dyDescent="0.4">
      <c r="A20" s="107"/>
      <c r="B20" s="133"/>
      <c r="D20" s="295" t="s">
        <v>688</v>
      </c>
      <c r="E20" s="295" t="s">
        <v>709</v>
      </c>
      <c r="F20" s="508" t="s">
        <v>57</v>
      </c>
      <c r="G20" s="509" t="s">
        <v>57</v>
      </c>
      <c r="H20" s="510" t="s">
        <v>57</v>
      </c>
      <c r="I20" s="344" t="s">
        <v>57</v>
      </c>
      <c r="J20" s="294"/>
      <c r="K20" s="671"/>
      <c r="L20" s="109"/>
      <c r="M20" s="674"/>
    </row>
    <row r="21" spans="1:13" s="67" customFormat="1" ht="48.6" customHeight="1" x14ac:dyDescent="0.4">
      <c r="A21" s="107"/>
      <c r="B21" s="133"/>
      <c r="D21" s="295" t="s">
        <v>688</v>
      </c>
      <c r="E21" s="295" t="s">
        <v>691</v>
      </c>
      <c r="F21" s="508">
        <v>8508.61</v>
      </c>
      <c r="G21" s="509">
        <v>8172.1</v>
      </c>
      <c r="H21" s="579">
        <v>16183.07</v>
      </c>
      <c r="I21" s="228">
        <v>0.98028291381652199</v>
      </c>
      <c r="J21" s="294"/>
      <c r="K21" s="671"/>
      <c r="L21" s="109"/>
      <c r="M21" s="674"/>
    </row>
    <row r="22" spans="1:13" s="67" customFormat="1" ht="48.6" customHeight="1" x14ac:dyDescent="0.4">
      <c r="A22" s="107"/>
      <c r="B22" s="133"/>
      <c r="D22" s="295" t="s">
        <v>692</v>
      </c>
      <c r="E22" s="295" t="s">
        <v>710</v>
      </c>
      <c r="F22" s="508">
        <v>7670699.3799999999</v>
      </c>
      <c r="G22" s="509">
        <v>8750179.5299999993</v>
      </c>
      <c r="H22" s="579">
        <v>13656601.460000001</v>
      </c>
      <c r="I22" s="228">
        <v>0.56072243011452838</v>
      </c>
      <c r="J22" s="294"/>
      <c r="K22" s="671"/>
      <c r="L22" s="109"/>
      <c r="M22" s="674"/>
    </row>
    <row r="23" spans="1:13" s="67" customFormat="1" ht="18.600000000000001" customHeight="1" x14ac:dyDescent="0.4">
      <c r="A23" s="107"/>
      <c r="B23" s="133"/>
      <c r="D23" s="739" t="s">
        <v>711</v>
      </c>
      <c r="E23" s="739"/>
      <c r="F23" s="739"/>
      <c r="G23" s="739"/>
      <c r="H23" s="739"/>
      <c r="I23" s="739"/>
      <c r="J23" s="739"/>
      <c r="K23" s="671"/>
      <c r="L23" s="109"/>
      <c r="M23" s="674"/>
    </row>
    <row r="24" spans="1:13" s="67" customFormat="1" ht="38.4" customHeight="1" x14ac:dyDescent="0.4">
      <c r="A24" s="107"/>
      <c r="B24" s="133"/>
      <c r="D24" s="295" t="s">
        <v>685</v>
      </c>
      <c r="E24" s="295" t="s">
        <v>708</v>
      </c>
      <c r="F24" s="508" t="s">
        <v>712</v>
      </c>
      <c r="G24" s="509">
        <v>6925.9</v>
      </c>
      <c r="H24" s="510">
        <v>6912.88</v>
      </c>
      <c r="I24" s="228">
        <v>-1.8799000851874165E-3</v>
      </c>
      <c r="J24" s="294"/>
      <c r="K24" s="671"/>
      <c r="L24" s="109"/>
      <c r="M24" s="674"/>
    </row>
    <row r="25" spans="1:13" s="67" customFormat="1" ht="42" customHeight="1" x14ac:dyDescent="0.4">
      <c r="A25" s="107"/>
      <c r="B25" s="133"/>
      <c r="D25" s="295" t="s">
        <v>688</v>
      </c>
      <c r="E25" s="295" t="s">
        <v>709</v>
      </c>
      <c r="F25" s="508" t="s">
        <v>57</v>
      </c>
      <c r="G25" s="509" t="s">
        <v>57</v>
      </c>
      <c r="H25" s="510" t="s">
        <v>57</v>
      </c>
      <c r="I25" s="344" t="s">
        <v>57</v>
      </c>
      <c r="J25" s="294"/>
      <c r="K25" s="671"/>
      <c r="L25" s="109"/>
      <c r="M25" s="674"/>
    </row>
    <row r="26" spans="1:13" s="67" customFormat="1" ht="45.6" customHeight="1" x14ac:dyDescent="0.4">
      <c r="A26" s="107"/>
      <c r="B26" s="133"/>
      <c r="D26" s="295" t="s">
        <v>688</v>
      </c>
      <c r="E26" s="295" t="s">
        <v>691</v>
      </c>
      <c r="F26" s="508">
        <v>1012.27</v>
      </c>
      <c r="G26" s="509">
        <v>16414.3</v>
      </c>
      <c r="H26" s="510">
        <v>15742.3</v>
      </c>
      <c r="I26" s="228">
        <v>-4.093991214977185E-2</v>
      </c>
      <c r="J26" s="294"/>
      <c r="K26" s="671"/>
      <c r="L26" s="109"/>
      <c r="M26" s="674"/>
    </row>
    <row r="27" spans="1:13" s="67" customFormat="1" ht="38.4" customHeight="1" x14ac:dyDescent="0.4">
      <c r="A27" s="107"/>
      <c r="B27" s="133"/>
      <c r="D27" s="295" t="s">
        <v>692</v>
      </c>
      <c r="E27" s="295" t="s">
        <v>710</v>
      </c>
      <c r="F27" s="508">
        <v>4567.87</v>
      </c>
      <c r="G27" s="509">
        <v>2893449.65</v>
      </c>
      <c r="H27" s="510">
        <v>724670.56</v>
      </c>
      <c r="I27" s="228">
        <v>-0.74954789346343043</v>
      </c>
      <c r="J27" s="294"/>
      <c r="K27" s="671"/>
      <c r="L27" s="109"/>
      <c r="M27" s="674"/>
    </row>
    <row r="28" spans="1:13" s="67" customFormat="1" ht="24.6" customHeight="1" x14ac:dyDescent="0.4">
      <c r="A28" s="107"/>
      <c r="B28" s="133"/>
      <c r="D28" s="740" t="s">
        <v>713</v>
      </c>
      <c r="E28" s="740"/>
      <c r="F28" s="740"/>
      <c r="G28" s="740"/>
      <c r="H28" s="740"/>
      <c r="I28" s="740"/>
      <c r="J28" s="740"/>
      <c r="K28" s="671"/>
      <c r="L28" s="109"/>
      <c r="M28" s="674"/>
    </row>
    <row r="29" spans="1:13" s="67" customFormat="1" ht="37.950000000000003" customHeight="1" x14ac:dyDescent="0.4">
      <c r="A29" s="107"/>
      <c r="B29" s="133"/>
      <c r="D29" s="295" t="s">
        <v>685</v>
      </c>
      <c r="E29" s="295" t="s">
        <v>708</v>
      </c>
      <c r="F29" s="508">
        <v>81408.479999999996</v>
      </c>
      <c r="G29" s="509">
        <v>74691.02</v>
      </c>
      <c r="H29" s="510">
        <v>88776.38</v>
      </c>
      <c r="I29" s="228">
        <v>0.18858170634167268</v>
      </c>
      <c r="J29" s="294"/>
      <c r="K29" s="671"/>
      <c r="L29" s="109"/>
      <c r="M29" s="674"/>
    </row>
    <row r="30" spans="1:13" s="67" customFormat="1" ht="33.6" customHeight="1" x14ac:dyDescent="0.4">
      <c r="A30" s="107"/>
      <c r="B30" s="133"/>
      <c r="D30" s="295" t="s">
        <v>688</v>
      </c>
      <c r="E30" s="295" t="s">
        <v>709</v>
      </c>
      <c r="F30" s="508" t="s">
        <v>57</v>
      </c>
      <c r="G30" s="509" t="s">
        <v>57</v>
      </c>
      <c r="H30" s="510" t="s">
        <v>57</v>
      </c>
      <c r="I30" s="344" t="s">
        <v>57</v>
      </c>
      <c r="J30" s="294"/>
      <c r="K30" s="671"/>
      <c r="L30" s="109"/>
      <c r="M30" s="674"/>
    </row>
    <row r="31" spans="1:13" s="67" customFormat="1" ht="33.6" customHeight="1" x14ac:dyDescent="0.4">
      <c r="A31" s="107"/>
      <c r="B31" s="133"/>
      <c r="D31" s="295" t="s">
        <v>688</v>
      </c>
      <c r="E31" s="295" t="s">
        <v>691</v>
      </c>
      <c r="F31" s="508">
        <v>23561.200000000001</v>
      </c>
      <c r="G31" s="509">
        <v>23909.66</v>
      </c>
      <c r="H31" s="510">
        <v>31627.02</v>
      </c>
      <c r="I31" s="228">
        <v>0.32277163288812977</v>
      </c>
      <c r="J31" s="294"/>
      <c r="K31" s="671"/>
      <c r="L31" s="109"/>
      <c r="M31" s="674"/>
    </row>
    <row r="32" spans="1:13" s="67" customFormat="1" ht="33.6" customHeight="1" x14ac:dyDescent="0.4">
      <c r="A32" s="107"/>
      <c r="B32" s="133"/>
      <c r="D32" s="295" t="s">
        <v>692</v>
      </c>
      <c r="E32" s="295" t="s">
        <v>710</v>
      </c>
      <c r="F32" s="508">
        <v>2516184.0299999998</v>
      </c>
      <c r="G32" s="509">
        <v>2626824.44</v>
      </c>
      <c r="H32" s="579">
        <v>3380216.41</v>
      </c>
      <c r="I32" s="228">
        <v>0.28680712670695274</v>
      </c>
      <c r="J32" s="294"/>
      <c r="K32" s="671"/>
      <c r="L32" s="109"/>
      <c r="M32" s="674"/>
    </row>
    <row r="33" spans="1:13" s="67" customFormat="1" ht="24" customHeight="1" x14ac:dyDescent="0.4">
      <c r="A33" s="107"/>
      <c r="B33" s="133"/>
      <c r="D33" s="740" t="s">
        <v>714</v>
      </c>
      <c r="E33" s="740"/>
      <c r="F33" s="740"/>
      <c r="G33" s="740"/>
      <c r="H33" s="740"/>
      <c r="I33" s="740"/>
      <c r="J33" s="740"/>
      <c r="K33" s="671"/>
      <c r="L33" s="109"/>
      <c r="M33" s="674"/>
    </row>
    <row r="34" spans="1:13" s="67" customFormat="1" ht="33.6" customHeight="1" x14ac:dyDescent="0.4">
      <c r="A34" s="107"/>
      <c r="B34" s="133"/>
      <c r="D34" s="295" t="s">
        <v>685</v>
      </c>
      <c r="E34" s="295" t="s">
        <v>708</v>
      </c>
      <c r="F34" s="508" t="s">
        <v>57</v>
      </c>
      <c r="G34" s="509" t="s">
        <v>57</v>
      </c>
      <c r="H34" s="510">
        <v>1548.55</v>
      </c>
      <c r="I34" s="344" t="s">
        <v>57</v>
      </c>
      <c r="J34" s="735" t="s">
        <v>715</v>
      </c>
      <c r="K34" s="671"/>
      <c r="L34" s="109"/>
      <c r="M34" s="674"/>
    </row>
    <row r="35" spans="1:13" s="67" customFormat="1" ht="33.6" customHeight="1" x14ac:dyDescent="0.4">
      <c r="A35" s="107"/>
      <c r="B35" s="133"/>
      <c r="D35" s="295" t="s">
        <v>688</v>
      </c>
      <c r="E35" s="295" t="s">
        <v>709</v>
      </c>
      <c r="F35" s="508" t="s">
        <v>57</v>
      </c>
      <c r="G35" s="509" t="s">
        <v>57</v>
      </c>
      <c r="H35" s="510" t="s">
        <v>57</v>
      </c>
      <c r="I35" s="344" t="s">
        <v>57</v>
      </c>
      <c r="J35" s="712"/>
      <c r="K35" s="671"/>
      <c r="L35" s="109"/>
      <c r="M35" s="674"/>
    </row>
    <row r="36" spans="1:13" s="67" customFormat="1" ht="33.6" customHeight="1" x14ac:dyDescent="0.4">
      <c r="A36" s="107"/>
      <c r="B36" s="133"/>
      <c r="D36" s="295" t="s">
        <v>688</v>
      </c>
      <c r="E36" s="295" t="s">
        <v>691</v>
      </c>
      <c r="F36" s="508" t="s">
        <v>57</v>
      </c>
      <c r="G36" s="509" t="s">
        <v>57</v>
      </c>
      <c r="H36" s="510">
        <v>336.88</v>
      </c>
      <c r="I36" s="344" t="s">
        <v>57</v>
      </c>
      <c r="J36" s="712"/>
      <c r="K36" s="671"/>
      <c r="L36" s="109"/>
      <c r="M36" s="674"/>
    </row>
    <row r="37" spans="1:13" s="67" customFormat="1" ht="33.6" customHeight="1" x14ac:dyDescent="0.4">
      <c r="A37" s="107"/>
      <c r="B37" s="133"/>
      <c r="D37" s="295" t="s">
        <v>692</v>
      </c>
      <c r="E37" s="295" t="s">
        <v>710</v>
      </c>
      <c r="F37" s="508">
        <v>5.35</v>
      </c>
      <c r="G37" s="509">
        <v>9.59</v>
      </c>
      <c r="H37" s="579">
        <v>202095.38</v>
      </c>
      <c r="I37" s="228">
        <v>21072.553701772682</v>
      </c>
      <c r="J37" s="736"/>
      <c r="K37" s="671"/>
      <c r="L37" s="109"/>
      <c r="M37" s="674"/>
    </row>
    <row r="38" spans="1:13" s="67" customFormat="1" ht="22.95" customHeight="1" x14ac:dyDescent="0.4">
      <c r="A38" s="107"/>
      <c r="B38" s="133"/>
      <c r="D38" s="740" t="s">
        <v>716</v>
      </c>
      <c r="E38" s="740"/>
      <c r="F38" s="740"/>
      <c r="G38" s="740"/>
      <c r="H38" s="740"/>
      <c r="I38" s="740"/>
      <c r="J38" s="740"/>
      <c r="K38" s="671"/>
      <c r="L38" s="109"/>
      <c r="M38" s="674"/>
    </row>
    <row r="39" spans="1:13" s="67" customFormat="1" ht="33.6" customHeight="1" x14ac:dyDescent="0.4">
      <c r="A39" s="107"/>
      <c r="B39" s="133"/>
      <c r="D39" s="295" t="s">
        <v>685</v>
      </c>
      <c r="E39" s="295" t="s">
        <v>708</v>
      </c>
      <c r="F39" s="508">
        <v>39944.76</v>
      </c>
      <c r="G39" s="509">
        <v>25158.52</v>
      </c>
      <c r="H39" s="510">
        <v>15830.19</v>
      </c>
      <c r="I39" s="228">
        <v>-0.37078214457766195</v>
      </c>
      <c r="J39" s="294"/>
      <c r="K39" s="671"/>
      <c r="L39" s="109"/>
      <c r="M39" s="674"/>
    </row>
    <row r="40" spans="1:13" s="67" customFormat="1" ht="33.6" customHeight="1" x14ac:dyDescent="0.4">
      <c r="A40" s="107"/>
      <c r="B40" s="133"/>
      <c r="D40" s="295" t="s">
        <v>688</v>
      </c>
      <c r="E40" s="295" t="s">
        <v>709</v>
      </c>
      <c r="F40" s="508" t="s">
        <v>57</v>
      </c>
      <c r="G40" s="509" t="s">
        <v>57</v>
      </c>
      <c r="H40" s="510" t="s">
        <v>57</v>
      </c>
      <c r="I40" s="344" t="s">
        <v>57</v>
      </c>
      <c r="J40" s="294"/>
      <c r="K40" s="671"/>
      <c r="L40" s="109"/>
      <c r="M40" s="674"/>
    </row>
    <row r="41" spans="1:13" s="67" customFormat="1" ht="33.6" customHeight="1" x14ac:dyDescent="0.4">
      <c r="A41" s="107"/>
      <c r="B41" s="133"/>
      <c r="D41" s="295" t="s">
        <v>688</v>
      </c>
      <c r="E41" s="295" t="s">
        <v>691</v>
      </c>
      <c r="F41" s="508">
        <v>3547.41</v>
      </c>
      <c r="G41" s="509">
        <v>3053.68</v>
      </c>
      <c r="H41" s="510">
        <v>4585.49</v>
      </c>
      <c r="I41" s="228">
        <v>0.5016275444709335</v>
      </c>
      <c r="J41" s="294"/>
      <c r="K41" s="671"/>
      <c r="L41" s="109"/>
      <c r="M41" s="674"/>
    </row>
    <row r="42" spans="1:13" s="67" customFormat="1" ht="33.6" customHeight="1" x14ac:dyDescent="0.4">
      <c r="A42" s="107"/>
      <c r="B42" s="133"/>
      <c r="D42" s="295" t="s">
        <v>692</v>
      </c>
      <c r="E42" s="295" t="s">
        <v>710</v>
      </c>
      <c r="F42" s="508">
        <v>1634417.51</v>
      </c>
      <c r="G42" s="509">
        <v>1428296.07</v>
      </c>
      <c r="H42" s="579">
        <v>1681877.13</v>
      </c>
      <c r="I42" s="228">
        <v>0.17754096319819729</v>
      </c>
      <c r="J42" s="294"/>
      <c r="K42" s="671"/>
      <c r="L42" s="109"/>
      <c r="M42" s="674"/>
    </row>
    <row r="43" spans="1:13" s="67" customFormat="1" ht="22.2" customHeight="1" x14ac:dyDescent="0.4">
      <c r="A43" s="107"/>
      <c r="B43" s="133"/>
      <c r="D43" s="740" t="s">
        <v>717</v>
      </c>
      <c r="E43" s="740"/>
      <c r="F43" s="740"/>
      <c r="G43" s="740"/>
      <c r="H43" s="740"/>
      <c r="I43" s="740"/>
      <c r="J43" s="740"/>
      <c r="K43" s="671"/>
      <c r="L43" s="109"/>
      <c r="M43" s="674"/>
    </row>
    <row r="44" spans="1:13" s="67" customFormat="1" ht="33.6" customHeight="1" x14ac:dyDescent="0.4">
      <c r="A44" s="107"/>
      <c r="B44" s="133"/>
      <c r="D44" s="295" t="s">
        <v>685</v>
      </c>
      <c r="E44" s="295" t="s">
        <v>708</v>
      </c>
      <c r="F44" s="508">
        <v>13943.33</v>
      </c>
      <c r="G44" s="509">
        <v>36503.589999999997</v>
      </c>
      <c r="H44" s="510">
        <v>63349.13</v>
      </c>
      <c r="I44" s="228">
        <v>0.73542191329674711</v>
      </c>
      <c r="J44" s="294"/>
      <c r="K44" s="671"/>
      <c r="L44" s="109"/>
      <c r="M44" s="674"/>
    </row>
    <row r="45" spans="1:13" s="67" customFormat="1" ht="33.6" customHeight="1" x14ac:dyDescent="0.4">
      <c r="A45" s="107"/>
      <c r="B45" s="133"/>
      <c r="D45" s="295" t="s">
        <v>688</v>
      </c>
      <c r="E45" s="295" t="s">
        <v>709</v>
      </c>
      <c r="F45" s="508" t="s">
        <v>57</v>
      </c>
      <c r="G45" s="509" t="s">
        <v>57</v>
      </c>
      <c r="H45" s="510" t="s">
        <v>57</v>
      </c>
      <c r="I45" s="344" t="s">
        <v>57</v>
      </c>
      <c r="J45" s="294"/>
      <c r="K45" s="671"/>
      <c r="L45" s="109"/>
      <c r="M45" s="674"/>
    </row>
    <row r="46" spans="1:13" s="67" customFormat="1" ht="33.6" customHeight="1" x14ac:dyDescent="0.4">
      <c r="A46" s="107"/>
      <c r="B46" s="133"/>
      <c r="D46" s="295" t="s">
        <v>688</v>
      </c>
      <c r="E46" s="295" t="s">
        <v>691</v>
      </c>
      <c r="F46" s="508" t="s">
        <v>57</v>
      </c>
      <c r="G46" s="509" t="s">
        <v>57</v>
      </c>
      <c r="H46" s="510">
        <v>0</v>
      </c>
      <c r="I46" s="344" t="s">
        <v>57</v>
      </c>
      <c r="J46" s="294"/>
      <c r="K46" s="671"/>
      <c r="L46" s="109"/>
      <c r="M46" s="674"/>
    </row>
    <row r="47" spans="1:13" s="67" customFormat="1" ht="33.6" customHeight="1" x14ac:dyDescent="0.4">
      <c r="A47" s="107"/>
      <c r="B47" s="133"/>
      <c r="D47" s="295" t="s">
        <v>692</v>
      </c>
      <c r="E47" s="295" t="s">
        <v>710</v>
      </c>
      <c r="F47" s="508">
        <v>3416952.35</v>
      </c>
      <c r="G47" s="509">
        <v>3115204.67</v>
      </c>
      <c r="H47" s="579">
        <v>3231431.8</v>
      </c>
      <c r="I47" s="228">
        <v>3.7309628840534542E-2</v>
      </c>
      <c r="J47" s="294"/>
      <c r="K47" s="671"/>
      <c r="L47" s="109"/>
      <c r="M47" s="674"/>
    </row>
    <row r="48" spans="1:13" s="67" customFormat="1" ht="22.95" customHeight="1" x14ac:dyDescent="0.4">
      <c r="A48" s="107"/>
      <c r="B48" s="133"/>
      <c r="D48" s="740" t="s">
        <v>718</v>
      </c>
      <c r="E48" s="740"/>
      <c r="F48" s="740"/>
      <c r="G48" s="740"/>
      <c r="H48" s="740"/>
      <c r="I48" s="740"/>
      <c r="J48" s="740"/>
      <c r="K48" s="671"/>
      <c r="L48" s="109"/>
      <c r="M48" s="674"/>
    </row>
    <row r="49" spans="1:13" s="67" customFormat="1" ht="33.6" customHeight="1" x14ac:dyDescent="0.4">
      <c r="A49" s="107"/>
      <c r="B49" s="133"/>
      <c r="D49" s="295" t="s">
        <v>685</v>
      </c>
      <c r="E49" s="295" t="s">
        <v>708</v>
      </c>
      <c r="F49" s="508">
        <v>19672.080000000002</v>
      </c>
      <c r="G49" s="509">
        <v>24516.49</v>
      </c>
      <c r="H49" s="510">
        <v>28995.15</v>
      </c>
      <c r="I49" s="228">
        <v>0.1826794944953376</v>
      </c>
      <c r="J49" s="294"/>
      <c r="K49" s="671"/>
      <c r="L49" s="109"/>
      <c r="M49" s="674"/>
    </row>
    <row r="50" spans="1:13" s="67" customFormat="1" ht="33.6" customHeight="1" x14ac:dyDescent="0.4">
      <c r="A50" s="107"/>
      <c r="B50" s="133"/>
      <c r="D50" s="295" t="s">
        <v>688</v>
      </c>
      <c r="E50" s="295" t="s">
        <v>709</v>
      </c>
      <c r="F50" s="508" t="s">
        <v>57</v>
      </c>
      <c r="G50" s="509" t="s">
        <v>57</v>
      </c>
      <c r="H50" s="510" t="s">
        <v>57</v>
      </c>
      <c r="I50" s="344" t="s">
        <v>57</v>
      </c>
      <c r="J50" s="294"/>
      <c r="K50" s="671"/>
      <c r="L50" s="109"/>
      <c r="M50" s="674"/>
    </row>
    <row r="51" spans="1:13" s="67" customFormat="1" ht="33.6" customHeight="1" x14ac:dyDescent="0.4">
      <c r="A51" s="107"/>
      <c r="B51" s="133"/>
      <c r="D51" s="295" t="s">
        <v>688</v>
      </c>
      <c r="E51" s="295" t="s">
        <v>691</v>
      </c>
      <c r="F51" s="508">
        <v>1179</v>
      </c>
      <c r="G51" s="509">
        <v>4984.08</v>
      </c>
      <c r="H51" s="510">
        <v>3274.85</v>
      </c>
      <c r="I51" s="228">
        <v>-0.34293791431919229</v>
      </c>
      <c r="J51" s="294"/>
      <c r="K51" s="671"/>
      <c r="L51" s="109"/>
      <c r="M51" s="674"/>
    </row>
    <row r="52" spans="1:13" s="67" customFormat="1" ht="33.6" customHeight="1" x14ac:dyDescent="0.4">
      <c r="A52" s="107"/>
      <c r="B52" s="133"/>
      <c r="D52" s="295" t="s">
        <v>692</v>
      </c>
      <c r="E52" s="295" t="s">
        <v>710</v>
      </c>
      <c r="F52" s="508">
        <v>1572679.28</v>
      </c>
      <c r="G52" s="509">
        <v>2646701.86</v>
      </c>
      <c r="H52" s="579">
        <v>2694619.82</v>
      </c>
      <c r="I52" s="228">
        <v>1.8104781926589934E-2</v>
      </c>
      <c r="J52" s="294"/>
      <c r="K52" s="671"/>
      <c r="L52" s="109"/>
      <c r="M52" s="674"/>
    </row>
    <row r="53" spans="1:13" s="67" customFormat="1" ht="47.4" customHeight="1" x14ac:dyDescent="0.4">
      <c r="A53" s="107"/>
      <c r="B53" s="133"/>
      <c r="C53" s="733" t="s">
        <v>719</v>
      </c>
      <c r="D53" s="734"/>
      <c r="E53" s="734"/>
      <c r="F53" s="734"/>
      <c r="G53" s="734"/>
      <c r="H53" s="734"/>
      <c r="I53" s="734"/>
      <c r="J53" s="734"/>
      <c r="K53" s="671"/>
      <c r="L53" s="109"/>
      <c r="M53" s="674"/>
    </row>
    <row r="54" spans="1:13" s="67" customFormat="1" ht="20.399999999999999" customHeight="1" x14ac:dyDescent="0.4">
      <c r="A54" s="107"/>
      <c r="B54" s="133"/>
      <c r="D54" s="737" t="s">
        <v>720</v>
      </c>
      <c r="E54" s="737"/>
      <c r="F54" s="737"/>
      <c r="G54" s="737"/>
      <c r="H54" s="737"/>
      <c r="I54" s="737"/>
      <c r="J54" s="737"/>
      <c r="K54" s="671"/>
      <c r="L54" s="109"/>
      <c r="M54" s="674"/>
    </row>
    <row r="55" spans="1:13" s="67" customFormat="1" ht="51" customHeight="1" x14ac:dyDescent="0.4">
      <c r="A55" s="107"/>
      <c r="B55" s="133"/>
      <c r="D55" s="512" t="s">
        <v>721</v>
      </c>
      <c r="E55" s="512" t="s">
        <v>722</v>
      </c>
      <c r="F55" s="513">
        <v>0.2</v>
      </c>
      <c r="G55" s="514">
        <v>0.2</v>
      </c>
      <c r="H55" s="516">
        <v>0.19</v>
      </c>
      <c r="I55" s="515">
        <v>-0.05</v>
      </c>
      <c r="J55" s="712" t="s">
        <v>723</v>
      </c>
      <c r="K55" s="671"/>
      <c r="L55" s="109"/>
      <c r="M55" s="674"/>
    </row>
    <row r="56" spans="1:13" s="67" customFormat="1" ht="250.95" customHeight="1" x14ac:dyDescent="0.4">
      <c r="A56" s="107"/>
      <c r="B56" s="133"/>
      <c r="D56" s="79" t="s">
        <v>721</v>
      </c>
      <c r="E56" s="79" t="s">
        <v>724</v>
      </c>
      <c r="F56" s="439">
        <v>0.2</v>
      </c>
      <c r="G56" s="532">
        <v>0.2</v>
      </c>
      <c r="H56" s="511">
        <v>0.18</v>
      </c>
      <c r="I56" s="515">
        <v>-0.10000000000000009</v>
      </c>
      <c r="J56" s="736"/>
      <c r="K56" s="671"/>
      <c r="L56" s="109"/>
      <c r="M56" s="674"/>
    </row>
    <row r="57" spans="1:13" s="67" customFormat="1" ht="56.25" customHeight="1" x14ac:dyDescent="0.4">
      <c r="A57" s="107"/>
      <c r="B57" s="55"/>
      <c r="D57" s="110"/>
      <c r="E57" s="109"/>
      <c r="F57" s="109"/>
      <c r="H57" s="109"/>
      <c r="I57" s="111"/>
      <c r="J57" s="114"/>
      <c r="K57" s="671"/>
      <c r="L57" s="109"/>
      <c r="M57" s="674"/>
    </row>
    <row r="58" spans="1:13" s="67" customFormat="1" ht="60" customHeight="1" x14ac:dyDescent="0.4">
      <c r="A58" s="107"/>
      <c r="B58" s="55"/>
      <c r="D58" s="110"/>
      <c r="E58" s="109"/>
      <c r="F58" s="109"/>
      <c r="H58" s="109"/>
      <c r="I58" s="111"/>
      <c r="J58" s="114"/>
      <c r="K58" s="671"/>
      <c r="L58" s="109"/>
      <c r="M58" s="674"/>
    </row>
    <row r="59" spans="1:13" s="67" customFormat="1" ht="60" customHeight="1" x14ac:dyDescent="0.4">
      <c r="A59" s="107"/>
      <c r="B59" s="55"/>
      <c r="D59" s="110"/>
      <c r="E59" s="109"/>
      <c r="F59" s="109"/>
      <c r="H59" s="109"/>
      <c r="I59" s="111"/>
      <c r="J59" s="114"/>
      <c r="K59" s="671"/>
      <c r="L59" s="109"/>
      <c r="M59" s="674"/>
    </row>
    <row r="60" spans="1:13" s="67" customFormat="1" ht="60" customHeight="1" x14ac:dyDescent="0.4">
      <c r="A60" s="107"/>
      <c r="B60" s="55"/>
      <c r="D60" s="110"/>
      <c r="E60" s="109"/>
      <c r="F60" s="109"/>
      <c r="H60" s="109"/>
      <c r="I60" s="204"/>
      <c r="J60" s="114"/>
      <c r="K60" s="671"/>
      <c r="L60" s="109"/>
      <c r="M60" s="674"/>
    </row>
    <row r="61" spans="1:13" s="67" customFormat="1" ht="30" customHeight="1" x14ac:dyDescent="0.4">
      <c r="A61" s="107"/>
      <c r="B61" s="55"/>
      <c r="D61" s="110"/>
      <c r="E61" s="109"/>
      <c r="F61" s="671"/>
      <c r="H61" s="109"/>
      <c r="I61" s="111"/>
      <c r="J61" s="673"/>
      <c r="K61" s="671"/>
      <c r="L61" s="109"/>
      <c r="M61" s="674"/>
    </row>
    <row r="62" spans="1:13" s="67" customFormat="1" ht="30" customHeight="1" x14ac:dyDescent="0.4">
      <c r="A62" s="107"/>
      <c r="B62" s="55"/>
      <c r="D62" s="110"/>
      <c r="E62" s="109"/>
      <c r="F62" s="671"/>
      <c r="H62" s="109"/>
      <c r="I62" s="111"/>
      <c r="J62" s="673"/>
      <c r="K62" s="671"/>
      <c r="L62" s="109"/>
      <c r="M62" s="674"/>
    </row>
    <row r="63" spans="1:13" s="67" customFormat="1" ht="30" customHeight="1" x14ac:dyDescent="0.4">
      <c r="A63" s="107"/>
      <c r="B63" s="55"/>
      <c r="D63" s="110"/>
      <c r="E63" s="109"/>
      <c r="F63" s="671"/>
      <c r="H63" s="109"/>
      <c r="I63" s="111"/>
      <c r="J63" s="673"/>
      <c r="K63" s="671"/>
      <c r="L63" s="109"/>
      <c r="M63" s="674"/>
    </row>
    <row r="64" spans="1:13" s="67" customFormat="1" ht="146.69999999999999" customHeight="1" x14ac:dyDescent="0.4">
      <c r="A64" s="107"/>
      <c r="B64" s="55"/>
      <c r="D64" s="110"/>
      <c r="E64" s="109"/>
      <c r="F64" s="109"/>
      <c r="H64" s="109"/>
      <c r="I64" s="111"/>
      <c r="J64" s="673"/>
      <c r="K64" s="671"/>
      <c r="L64" s="109"/>
      <c r="M64" s="674"/>
    </row>
    <row r="65" spans="1:13" s="67" customFormat="1" ht="30" customHeight="1" x14ac:dyDescent="0.4">
      <c r="A65" s="107"/>
      <c r="B65" s="55"/>
      <c r="D65" s="110"/>
      <c r="E65" s="671"/>
      <c r="F65" s="671"/>
      <c r="H65" s="109"/>
      <c r="I65" s="204"/>
      <c r="J65" s="673"/>
      <c r="K65" s="671"/>
      <c r="L65" s="109"/>
      <c r="M65" s="674"/>
    </row>
    <row r="66" spans="1:13" s="67" customFormat="1" ht="30" customHeight="1" x14ac:dyDescent="0.4">
      <c r="A66" s="107"/>
      <c r="B66" s="55"/>
      <c r="D66" s="110"/>
      <c r="E66" s="671"/>
      <c r="F66" s="671"/>
      <c r="H66" s="109"/>
      <c r="I66" s="204"/>
      <c r="J66" s="673"/>
      <c r="K66" s="671"/>
      <c r="L66" s="109"/>
      <c r="M66" s="674"/>
    </row>
    <row r="67" spans="1:13" s="67" customFormat="1" ht="30" customHeight="1" x14ac:dyDescent="0.4">
      <c r="A67" s="107"/>
      <c r="B67" s="55"/>
      <c r="D67" s="110"/>
      <c r="E67" s="671"/>
      <c r="F67" s="671"/>
      <c r="H67" s="109"/>
      <c r="I67" s="204"/>
      <c r="J67" s="673"/>
      <c r="K67" s="671"/>
      <c r="L67" s="109"/>
      <c r="M67" s="674"/>
    </row>
    <row r="68" spans="1:13" s="67" customFormat="1" ht="42" customHeight="1" x14ac:dyDescent="0.4">
      <c r="A68" s="107"/>
      <c r="B68" s="55"/>
      <c r="D68" s="110"/>
      <c r="E68" s="671"/>
      <c r="F68" s="671"/>
      <c r="H68" s="109"/>
      <c r="I68" s="203"/>
      <c r="J68" s="673"/>
      <c r="K68" s="671"/>
      <c r="L68" s="109"/>
      <c r="M68" s="674"/>
    </row>
    <row r="69" spans="1:13" s="67" customFormat="1" ht="42" customHeight="1" x14ac:dyDescent="0.4">
      <c r="A69" s="107"/>
      <c r="B69" s="55"/>
      <c r="D69" s="110"/>
      <c r="E69" s="671"/>
      <c r="F69" s="671"/>
      <c r="H69" s="109"/>
      <c r="I69" s="111"/>
      <c r="J69" s="673"/>
      <c r="K69" s="671"/>
      <c r="L69" s="109"/>
      <c r="M69" s="674"/>
    </row>
    <row r="70" spans="1:13" s="67" customFormat="1" ht="42" customHeight="1" x14ac:dyDescent="0.4">
      <c r="A70" s="107"/>
      <c r="B70" s="55"/>
      <c r="D70" s="110"/>
      <c r="E70" s="671"/>
      <c r="F70" s="671"/>
      <c r="H70" s="109"/>
      <c r="I70" s="111"/>
      <c r="J70" s="673"/>
      <c r="K70" s="671"/>
      <c r="L70" s="109"/>
      <c r="M70" s="674"/>
    </row>
    <row r="71" spans="1:13" s="67" customFormat="1" ht="30" customHeight="1" x14ac:dyDescent="0.4">
      <c r="A71" s="107"/>
      <c r="B71" s="55"/>
      <c r="D71" s="110"/>
      <c r="E71" s="671"/>
      <c r="F71" s="109"/>
      <c r="H71" s="109"/>
      <c r="I71" s="111"/>
      <c r="J71" s="673"/>
      <c r="K71" s="671"/>
      <c r="L71" s="671"/>
      <c r="M71" s="674"/>
    </row>
    <row r="72" spans="1:13" s="67" customFormat="1" ht="30" customHeight="1" x14ac:dyDescent="0.4">
      <c r="A72" s="107"/>
      <c r="B72" s="55"/>
      <c r="D72" s="110"/>
      <c r="E72" s="671"/>
      <c r="F72" s="109"/>
      <c r="H72" s="109"/>
      <c r="I72" s="111"/>
      <c r="J72" s="673"/>
      <c r="K72" s="671"/>
      <c r="L72" s="671"/>
      <c r="M72" s="674"/>
    </row>
    <row r="73" spans="1:13" s="67" customFormat="1" ht="30" customHeight="1" x14ac:dyDescent="0.4">
      <c r="A73" s="107"/>
      <c r="B73" s="55"/>
      <c r="D73" s="110"/>
      <c r="E73" s="671"/>
      <c r="F73" s="109"/>
      <c r="H73" s="109"/>
      <c r="I73" s="203"/>
      <c r="J73" s="673"/>
      <c r="K73" s="671"/>
      <c r="L73" s="671"/>
      <c r="M73" s="674"/>
    </row>
    <row r="74" spans="1:13" s="67" customFormat="1" ht="103.95" customHeight="1" x14ac:dyDescent="0.4">
      <c r="A74" s="107"/>
      <c r="B74" s="55"/>
      <c r="D74" s="110"/>
      <c r="E74" s="671"/>
      <c r="F74" s="671"/>
      <c r="H74" s="109"/>
      <c r="I74" s="111"/>
      <c r="J74" s="673"/>
      <c r="K74" s="671"/>
      <c r="L74" s="109"/>
      <c r="M74" s="674"/>
    </row>
    <row r="75" spans="1:13" s="67" customFormat="1" ht="70.2" customHeight="1" x14ac:dyDescent="0.4">
      <c r="A75" s="107"/>
      <c r="B75" s="55"/>
      <c r="D75" s="110"/>
      <c r="E75" s="671"/>
      <c r="F75" s="671"/>
      <c r="H75" s="109"/>
      <c r="I75" s="111"/>
      <c r="J75" s="673"/>
      <c r="K75" s="671"/>
      <c r="L75" s="109"/>
      <c r="M75" s="674"/>
    </row>
    <row r="76" spans="1:13" s="67" customFormat="1" ht="56.25" customHeight="1" x14ac:dyDescent="0.4">
      <c r="A76" s="107"/>
      <c r="B76" s="55"/>
      <c r="D76" s="110"/>
      <c r="E76" s="671"/>
      <c r="F76" s="671"/>
      <c r="H76" s="109"/>
      <c r="I76" s="111"/>
      <c r="J76" s="673"/>
      <c r="K76" s="671"/>
      <c r="L76" s="109"/>
      <c r="M76" s="674"/>
    </row>
    <row r="77" spans="1:13" s="67" customFormat="1" ht="56.25" customHeight="1" x14ac:dyDescent="0.4">
      <c r="A77" s="107"/>
      <c r="B77" s="55"/>
      <c r="D77" s="110"/>
      <c r="E77" s="671"/>
      <c r="F77" s="671"/>
      <c r="H77" s="109"/>
      <c r="I77" s="111"/>
      <c r="J77" s="673"/>
      <c r="K77" s="671"/>
      <c r="L77" s="109"/>
      <c r="M77" s="674"/>
    </row>
    <row r="78" spans="1:13" s="67" customFormat="1" ht="56.25" customHeight="1" x14ac:dyDescent="0.4">
      <c r="A78" s="107"/>
      <c r="B78" s="55"/>
      <c r="D78" s="110"/>
      <c r="E78" s="671"/>
      <c r="F78" s="671"/>
      <c r="H78" s="109"/>
      <c r="I78" s="111"/>
      <c r="J78" s="673"/>
      <c r="K78" s="671"/>
      <c r="L78" s="109"/>
      <c r="M78" s="674"/>
    </row>
    <row r="79" spans="1:13" s="67" customFormat="1" ht="56.25" customHeight="1" x14ac:dyDescent="0.4">
      <c r="A79" s="107"/>
      <c r="B79" s="55"/>
      <c r="D79" s="110"/>
      <c r="E79" s="671"/>
      <c r="F79" s="671"/>
      <c r="H79" s="109"/>
      <c r="I79" s="111"/>
      <c r="J79" s="673"/>
      <c r="K79" s="671"/>
      <c r="L79" s="109"/>
      <c r="M79" s="674"/>
    </row>
    <row r="80" spans="1:13" s="67" customFormat="1" ht="14.25" customHeight="1" x14ac:dyDescent="0.4">
      <c r="A80" s="107"/>
      <c r="B80" s="55"/>
      <c r="D80" s="110"/>
      <c r="E80" s="109"/>
      <c r="I80" s="112"/>
    </row>
    <row r="81" spans="1:24" s="52" customFormat="1" ht="15" hidden="1" customHeight="1" x14ac:dyDescent="0.4">
      <c r="A81" s="107"/>
      <c r="B81" s="55"/>
      <c r="D81" s="110"/>
      <c r="E81" s="120"/>
      <c r="F81" s="54"/>
      <c r="I81" s="121"/>
      <c r="J81" s="54"/>
      <c r="K81" s="54"/>
      <c r="M81" s="54"/>
      <c r="O81" s="55"/>
      <c r="P81" s="55"/>
      <c r="Q81" s="55"/>
      <c r="R81" s="55"/>
      <c r="S81" s="55"/>
      <c r="T81" s="55"/>
      <c r="U81" s="55"/>
      <c r="V81" s="55"/>
      <c r="W81" s="55"/>
      <c r="X81" s="55"/>
    </row>
    <row r="82" spans="1:24" s="52" customFormat="1" ht="15" hidden="1" customHeight="1" x14ac:dyDescent="0.4">
      <c r="A82" s="107"/>
      <c r="B82" s="55"/>
      <c r="D82" s="110"/>
      <c r="E82" s="120"/>
      <c r="F82" s="54"/>
      <c r="I82" s="121"/>
      <c r="J82" s="54"/>
      <c r="K82" s="54"/>
      <c r="M82" s="54"/>
      <c r="O82" s="55"/>
      <c r="P82" s="55"/>
      <c r="Q82" s="55"/>
      <c r="R82" s="55"/>
      <c r="S82" s="55"/>
      <c r="T82" s="55"/>
      <c r="U82" s="55"/>
      <c r="V82" s="55"/>
      <c r="W82" s="55"/>
      <c r="X82" s="55"/>
    </row>
    <row r="83" spans="1:24" s="52" customFormat="1" ht="15" hidden="1" customHeight="1" x14ac:dyDescent="0.4">
      <c r="A83" s="107"/>
      <c r="B83" s="55"/>
      <c r="D83" s="110"/>
      <c r="E83" s="120"/>
      <c r="F83" s="54"/>
      <c r="I83" s="121"/>
      <c r="J83" s="54"/>
      <c r="K83" s="54"/>
      <c r="M83" s="54"/>
      <c r="O83" s="55"/>
      <c r="P83" s="55"/>
      <c r="Q83" s="55"/>
      <c r="R83" s="55"/>
      <c r="S83" s="55"/>
      <c r="T83" s="55"/>
      <c r="U83" s="55"/>
      <c r="V83" s="55"/>
      <c r="W83" s="55"/>
      <c r="X83" s="55"/>
    </row>
    <row r="84" spans="1:24" s="52" customFormat="1" ht="15" hidden="1" customHeight="1" x14ac:dyDescent="0.4">
      <c r="A84" s="107"/>
      <c r="B84" s="55"/>
      <c r="D84" s="110"/>
      <c r="E84" s="120"/>
      <c r="F84" s="54"/>
      <c r="I84" s="121"/>
      <c r="J84" s="54"/>
      <c r="K84" s="54"/>
      <c r="M84" s="54"/>
      <c r="O84" s="55"/>
      <c r="P84" s="55"/>
      <c r="Q84" s="55"/>
      <c r="R84" s="55"/>
      <c r="S84" s="55"/>
      <c r="T84" s="55"/>
      <c r="U84" s="55"/>
      <c r="V84" s="55"/>
      <c r="W84" s="55"/>
      <c r="X84" s="55"/>
    </row>
    <row r="85" spans="1:24" s="52" customFormat="1" ht="15" hidden="1" customHeight="1" x14ac:dyDescent="0.4">
      <c r="A85" s="107"/>
      <c r="B85" s="55"/>
      <c r="D85" s="110"/>
      <c r="E85" s="120"/>
      <c r="F85" s="54"/>
      <c r="I85" s="121"/>
      <c r="J85" s="54"/>
      <c r="K85" s="54"/>
      <c r="M85" s="54"/>
      <c r="O85" s="55"/>
      <c r="P85" s="55"/>
      <c r="Q85" s="55"/>
      <c r="R85" s="55"/>
      <c r="S85" s="55"/>
      <c r="T85" s="55"/>
      <c r="U85" s="55"/>
      <c r="V85" s="55"/>
      <c r="W85" s="55"/>
      <c r="X85" s="55"/>
    </row>
    <row r="86" spans="1:24" s="52" customFormat="1" ht="15" hidden="1" customHeight="1" x14ac:dyDescent="0.4">
      <c r="A86" s="107"/>
      <c r="B86" s="55"/>
      <c r="D86" s="110"/>
      <c r="E86" s="120"/>
      <c r="F86" s="54"/>
      <c r="I86" s="121"/>
      <c r="J86" s="54"/>
      <c r="K86" s="54"/>
      <c r="M86" s="54"/>
      <c r="O86" s="55"/>
      <c r="P86" s="55"/>
      <c r="Q86" s="55"/>
      <c r="R86" s="55"/>
      <c r="S86" s="55"/>
      <c r="T86" s="55"/>
      <c r="U86" s="55"/>
      <c r="V86" s="55"/>
      <c r="W86" s="55"/>
      <c r="X86" s="55"/>
    </row>
    <row r="87" spans="1:24" s="52" customFormat="1" ht="15" hidden="1" customHeight="1" x14ac:dyDescent="0.4">
      <c r="A87" s="107"/>
      <c r="B87" s="55"/>
      <c r="D87" s="110"/>
      <c r="E87" s="120"/>
      <c r="F87" s="54"/>
      <c r="I87" s="121"/>
      <c r="J87" s="54"/>
      <c r="K87" s="54"/>
      <c r="M87" s="54"/>
      <c r="O87" s="55"/>
      <c r="P87" s="55"/>
      <c r="Q87" s="55"/>
      <c r="R87" s="55"/>
      <c r="S87" s="55"/>
      <c r="T87" s="55"/>
      <c r="U87" s="55"/>
      <c r="V87" s="55"/>
      <c r="W87" s="55"/>
      <c r="X87" s="55"/>
    </row>
    <row r="88" spans="1:24" s="52" customFormat="1" ht="15" hidden="1" customHeight="1" x14ac:dyDescent="0.4">
      <c r="A88" s="107"/>
      <c r="B88" s="55"/>
      <c r="D88" s="110"/>
      <c r="E88" s="120"/>
      <c r="F88" s="54"/>
      <c r="I88" s="121"/>
      <c r="J88" s="54"/>
      <c r="K88" s="54"/>
      <c r="M88" s="54"/>
      <c r="O88" s="55"/>
      <c r="P88" s="55"/>
      <c r="Q88" s="55"/>
      <c r="R88" s="55"/>
      <c r="S88" s="55"/>
      <c r="T88" s="55"/>
      <c r="U88" s="55"/>
      <c r="V88" s="55"/>
      <c r="W88" s="55"/>
      <c r="X88" s="55"/>
    </row>
    <row r="89" spans="1:24" s="52" customFormat="1" ht="15" hidden="1" customHeight="1" x14ac:dyDescent="0.4">
      <c r="A89" s="107"/>
      <c r="B89" s="55"/>
      <c r="D89" s="110"/>
      <c r="E89" s="120"/>
      <c r="F89" s="54"/>
      <c r="I89" s="121"/>
      <c r="J89" s="54"/>
      <c r="K89" s="54"/>
      <c r="M89" s="54"/>
      <c r="O89" s="55"/>
      <c r="P89" s="55"/>
      <c r="Q89" s="55"/>
      <c r="R89" s="55"/>
      <c r="S89" s="55"/>
      <c r="T89" s="55"/>
      <c r="U89" s="55"/>
      <c r="V89" s="55"/>
      <c r="W89" s="55"/>
      <c r="X89" s="55"/>
    </row>
    <row r="90" spans="1:24" s="52" customFormat="1" ht="15" hidden="1" customHeight="1" x14ac:dyDescent="0.4">
      <c r="A90" s="107"/>
      <c r="B90" s="55"/>
      <c r="D90" s="110"/>
      <c r="E90" s="120"/>
      <c r="F90" s="54"/>
      <c r="I90" s="121"/>
      <c r="J90" s="54"/>
      <c r="K90" s="54"/>
      <c r="M90" s="54"/>
      <c r="O90" s="55"/>
      <c r="P90" s="55"/>
      <c r="Q90" s="55"/>
      <c r="R90" s="55"/>
      <c r="S90" s="55"/>
      <c r="T90" s="55"/>
      <c r="U90" s="55"/>
      <c r="V90" s="55"/>
      <c r="W90" s="55"/>
      <c r="X90" s="55"/>
    </row>
    <row r="91" spans="1:24" s="52" customFormat="1" ht="15" hidden="1" customHeight="1" x14ac:dyDescent="0.4">
      <c r="A91" s="107"/>
      <c r="B91" s="55"/>
      <c r="D91" s="110"/>
      <c r="E91" s="120"/>
      <c r="F91" s="54"/>
      <c r="I91" s="121"/>
      <c r="J91" s="54"/>
      <c r="K91" s="54"/>
      <c r="M91" s="54"/>
      <c r="O91" s="55"/>
      <c r="P91" s="55"/>
      <c r="Q91" s="55"/>
      <c r="R91" s="55"/>
      <c r="S91" s="55"/>
      <c r="T91" s="55"/>
      <c r="U91" s="55"/>
      <c r="V91" s="55"/>
      <c r="W91" s="55"/>
      <c r="X91" s="55"/>
    </row>
    <row r="92" spans="1:24" s="52" customFormat="1" ht="15" hidden="1" customHeight="1" x14ac:dyDescent="0.4">
      <c r="A92" s="107"/>
      <c r="B92" s="55"/>
      <c r="D92" s="110"/>
      <c r="E92" s="120"/>
      <c r="F92" s="54"/>
      <c r="I92" s="121"/>
      <c r="J92" s="54"/>
      <c r="K92" s="54"/>
      <c r="M92" s="54"/>
      <c r="O92" s="55"/>
      <c r="P92" s="55"/>
      <c r="Q92" s="55"/>
      <c r="R92" s="55"/>
      <c r="S92" s="55"/>
      <c r="T92" s="55"/>
      <c r="U92" s="55"/>
      <c r="V92" s="55"/>
      <c r="W92" s="55"/>
      <c r="X92" s="55"/>
    </row>
    <row r="93" spans="1:24" s="54" customFormat="1" ht="15" hidden="1" customHeight="1" x14ac:dyDescent="0.4">
      <c r="A93" s="107"/>
      <c r="B93" s="55"/>
      <c r="C93" s="52"/>
      <c r="D93" s="110"/>
      <c r="E93" s="120"/>
      <c r="G93" s="52"/>
      <c r="H93" s="52"/>
      <c r="I93" s="121"/>
      <c r="L93" s="52"/>
      <c r="N93" s="52"/>
      <c r="O93" s="55"/>
      <c r="P93" s="55"/>
      <c r="Q93" s="55"/>
      <c r="R93" s="55"/>
      <c r="S93" s="55"/>
      <c r="T93" s="55"/>
      <c r="U93" s="55"/>
      <c r="V93" s="55"/>
      <c r="W93" s="55"/>
      <c r="X93" s="55"/>
    </row>
    <row r="94" spans="1:24" s="54" customFormat="1" ht="15" hidden="1" customHeight="1" x14ac:dyDescent="0.4">
      <c r="A94" s="107"/>
      <c r="B94" s="55"/>
      <c r="C94" s="52"/>
      <c r="D94" s="110"/>
      <c r="E94" s="120"/>
      <c r="G94" s="52"/>
      <c r="H94" s="52"/>
      <c r="I94" s="121"/>
      <c r="L94" s="52"/>
      <c r="N94" s="52"/>
      <c r="O94" s="55"/>
      <c r="P94" s="55"/>
      <c r="Q94" s="55"/>
      <c r="R94" s="55"/>
      <c r="S94" s="55"/>
      <c r="T94" s="55"/>
      <c r="U94" s="55"/>
      <c r="V94" s="55"/>
      <c r="W94" s="55"/>
      <c r="X94" s="55"/>
    </row>
    <row r="95" spans="1:24" s="54" customFormat="1" ht="15" hidden="1" customHeight="1" x14ac:dyDescent="0.4">
      <c r="A95" s="107"/>
      <c r="B95" s="55"/>
      <c r="C95" s="52"/>
      <c r="D95" s="110"/>
      <c r="E95" s="120"/>
      <c r="G95" s="52"/>
      <c r="H95" s="52"/>
      <c r="I95" s="121"/>
      <c r="L95" s="52"/>
      <c r="N95" s="52"/>
      <c r="O95" s="55"/>
      <c r="P95" s="55"/>
      <c r="Q95" s="55"/>
      <c r="R95" s="55"/>
      <c r="S95" s="55"/>
      <c r="T95" s="55"/>
      <c r="U95" s="55"/>
      <c r="V95" s="55"/>
      <c r="W95" s="55"/>
      <c r="X95" s="55"/>
    </row>
    <row r="96" spans="1:24" s="54" customFormat="1" ht="15" hidden="1" customHeight="1" x14ac:dyDescent="0.4">
      <c r="A96" s="107"/>
      <c r="B96" s="55"/>
      <c r="C96" s="52"/>
      <c r="D96" s="110"/>
      <c r="E96" s="120"/>
      <c r="G96" s="52"/>
      <c r="H96" s="52"/>
      <c r="I96" s="121"/>
      <c r="L96" s="52"/>
      <c r="N96" s="52"/>
      <c r="O96" s="55"/>
      <c r="P96" s="55"/>
      <c r="Q96" s="55"/>
      <c r="R96" s="55"/>
      <c r="S96" s="55"/>
      <c r="T96" s="55"/>
      <c r="U96" s="55"/>
      <c r="V96" s="55"/>
      <c r="W96" s="55"/>
      <c r="X96" s="55"/>
    </row>
    <row r="97" spans="1:24" s="54" customFormat="1" ht="15" hidden="1" customHeight="1" x14ac:dyDescent="0.4">
      <c r="A97" s="107"/>
      <c r="B97" s="55"/>
      <c r="C97" s="52"/>
      <c r="D97" s="110"/>
      <c r="E97" s="120"/>
      <c r="G97" s="52"/>
      <c r="H97" s="52"/>
      <c r="I97" s="121"/>
      <c r="L97" s="52"/>
      <c r="N97" s="52"/>
      <c r="O97" s="55"/>
      <c r="P97" s="55"/>
      <c r="Q97" s="55"/>
      <c r="R97" s="55"/>
      <c r="S97" s="55"/>
      <c r="T97" s="55"/>
      <c r="U97" s="55"/>
      <c r="V97" s="55"/>
      <c r="W97" s="55"/>
      <c r="X97" s="55"/>
    </row>
    <row r="98" spans="1:24" s="54" customFormat="1" ht="15" hidden="1" customHeight="1" x14ac:dyDescent="0.4">
      <c r="A98" s="107"/>
      <c r="B98" s="55"/>
      <c r="C98" s="52"/>
      <c r="D98" s="110"/>
      <c r="E98" s="120"/>
      <c r="G98" s="52"/>
      <c r="H98" s="52"/>
      <c r="I98" s="121"/>
      <c r="L98" s="52"/>
      <c r="N98" s="52"/>
      <c r="O98" s="55"/>
      <c r="P98" s="55"/>
      <c r="Q98" s="55"/>
      <c r="R98" s="55"/>
      <c r="S98" s="55"/>
      <c r="T98" s="55"/>
      <c r="U98" s="55"/>
      <c r="V98" s="55"/>
      <c r="W98" s="55"/>
      <c r="X98" s="55"/>
    </row>
    <row r="99" spans="1:24" s="54" customFormat="1" ht="15" hidden="1" customHeight="1" x14ac:dyDescent="0.4">
      <c r="A99" s="107"/>
      <c r="B99" s="55"/>
      <c r="C99" s="52"/>
      <c r="D99" s="110"/>
      <c r="E99" s="120"/>
      <c r="G99" s="52"/>
      <c r="H99" s="52"/>
      <c r="I99" s="121"/>
      <c r="L99" s="52"/>
      <c r="N99" s="52"/>
      <c r="O99" s="55"/>
      <c r="P99" s="55"/>
      <c r="Q99" s="55"/>
      <c r="R99" s="55"/>
      <c r="S99" s="55"/>
      <c r="T99" s="55"/>
      <c r="U99" s="55"/>
      <c r="V99" s="55"/>
      <c r="W99" s="55"/>
      <c r="X99" s="55"/>
    </row>
    <row r="100" spans="1:24" s="54" customFormat="1" ht="15" hidden="1" customHeight="1" x14ac:dyDescent="0.4">
      <c r="A100" s="107"/>
      <c r="B100" s="55"/>
      <c r="C100" s="52"/>
      <c r="D100" s="110"/>
      <c r="E100" s="120"/>
      <c r="G100" s="52"/>
      <c r="H100" s="52"/>
      <c r="I100" s="121"/>
      <c r="L100" s="52"/>
      <c r="N100" s="52"/>
      <c r="O100" s="55"/>
      <c r="P100" s="55"/>
      <c r="Q100" s="55"/>
      <c r="R100" s="55"/>
      <c r="S100" s="55"/>
      <c r="T100" s="55"/>
      <c r="U100" s="55"/>
      <c r="V100" s="55"/>
      <c r="W100" s="55"/>
      <c r="X100" s="55"/>
    </row>
    <row r="101" spans="1:24" s="54" customFormat="1" ht="15" hidden="1" customHeight="1" x14ac:dyDescent="0.4">
      <c r="A101" s="107"/>
      <c r="B101" s="55"/>
      <c r="C101" s="52"/>
      <c r="D101" s="110"/>
      <c r="E101" s="120"/>
      <c r="G101" s="52"/>
      <c r="H101" s="52"/>
      <c r="I101" s="121"/>
      <c r="L101" s="52"/>
      <c r="N101" s="52"/>
      <c r="O101" s="55"/>
      <c r="P101" s="55"/>
      <c r="Q101" s="55"/>
      <c r="R101" s="55"/>
      <c r="S101" s="55"/>
      <c r="T101" s="55"/>
      <c r="U101" s="55"/>
      <c r="V101" s="55"/>
      <c r="W101" s="55"/>
      <c r="X101" s="55"/>
    </row>
    <row r="102" spans="1:24" s="54" customFormat="1" ht="15" hidden="1" customHeight="1" x14ac:dyDescent="0.4">
      <c r="A102" s="107"/>
      <c r="B102" s="55"/>
      <c r="C102" s="52"/>
      <c r="D102" s="110"/>
      <c r="E102" s="120"/>
      <c r="G102" s="52"/>
      <c r="H102" s="52"/>
      <c r="I102" s="121"/>
      <c r="L102" s="52"/>
      <c r="N102" s="52"/>
      <c r="O102" s="55"/>
      <c r="P102" s="55"/>
      <c r="Q102" s="55"/>
      <c r="R102" s="55"/>
      <c r="S102" s="55"/>
      <c r="T102" s="55"/>
      <c r="U102" s="55"/>
      <c r="V102" s="55"/>
      <c r="W102" s="55"/>
      <c r="X102" s="55"/>
    </row>
    <row r="103" spans="1:24" s="54" customFormat="1" ht="15" hidden="1" customHeight="1" x14ac:dyDescent="0.4">
      <c r="A103" s="107"/>
      <c r="B103" s="55"/>
      <c r="C103" s="52"/>
      <c r="D103" s="110"/>
      <c r="E103" s="120"/>
      <c r="G103" s="52"/>
      <c r="H103" s="52"/>
      <c r="I103" s="121"/>
      <c r="L103" s="52"/>
      <c r="N103" s="52"/>
      <c r="O103" s="55"/>
      <c r="P103" s="55"/>
      <c r="Q103" s="55"/>
      <c r="R103" s="55"/>
      <c r="S103" s="55"/>
      <c r="T103" s="55"/>
      <c r="U103" s="55"/>
      <c r="V103" s="55"/>
      <c r="W103" s="55"/>
      <c r="X103" s="55"/>
    </row>
    <row r="104" spans="1:24" s="54" customFormat="1" ht="15" hidden="1" customHeight="1" x14ac:dyDescent="0.4">
      <c r="A104" s="107"/>
      <c r="B104" s="55"/>
      <c r="C104" s="52"/>
      <c r="D104" s="110"/>
      <c r="E104" s="120"/>
      <c r="G104" s="52"/>
      <c r="H104" s="52"/>
      <c r="I104" s="121"/>
      <c r="L104" s="52"/>
      <c r="N104" s="52"/>
      <c r="O104" s="55"/>
      <c r="P104" s="55"/>
      <c r="Q104" s="55"/>
      <c r="R104" s="55"/>
      <c r="S104" s="55"/>
      <c r="T104" s="55"/>
      <c r="U104" s="55"/>
      <c r="V104" s="55"/>
      <c r="W104" s="55"/>
      <c r="X104" s="55"/>
    </row>
    <row r="105" spans="1:24" s="54" customFormat="1" ht="15" hidden="1" customHeight="1" x14ac:dyDescent="0.4">
      <c r="A105" s="107"/>
      <c r="B105" s="55"/>
      <c r="C105" s="52"/>
      <c r="D105" s="110"/>
      <c r="E105" s="120"/>
      <c r="G105" s="52"/>
      <c r="H105" s="52"/>
      <c r="I105" s="121"/>
      <c r="L105" s="52"/>
      <c r="N105" s="52"/>
      <c r="O105" s="55"/>
      <c r="P105" s="55"/>
      <c r="Q105" s="55"/>
      <c r="R105" s="55"/>
      <c r="S105" s="55"/>
      <c r="T105" s="55"/>
      <c r="U105" s="55"/>
      <c r="V105" s="55"/>
      <c r="W105" s="55"/>
      <c r="X105" s="55"/>
    </row>
    <row r="106" spans="1:24" s="54" customFormat="1" ht="15" hidden="1" customHeight="1" x14ac:dyDescent="0.4">
      <c r="A106" s="107"/>
      <c r="B106" s="55"/>
      <c r="C106" s="52"/>
      <c r="D106" s="110"/>
      <c r="E106" s="120"/>
      <c r="G106" s="52"/>
      <c r="H106" s="52"/>
      <c r="I106" s="121"/>
      <c r="L106" s="122"/>
      <c r="N106" s="52"/>
      <c r="O106" s="55"/>
      <c r="P106" s="55"/>
      <c r="Q106" s="55"/>
      <c r="R106" s="55"/>
      <c r="S106" s="55"/>
      <c r="T106" s="55"/>
      <c r="U106" s="55"/>
      <c r="V106" s="55"/>
      <c r="W106" s="55"/>
      <c r="X106" s="55"/>
    </row>
    <row r="107" spans="1:24" s="54" customFormat="1" ht="15" hidden="1" customHeight="1" x14ac:dyDescent="0.4">
      <c r="A107" s="107"/>
      <c r="B107" s="55"/>
      <c r="C107" s="52"/>
      <c r="D107" s="110"/>
      <c r="E107" s="120"/>
      <c r="G107" s="52"/>
      <c r="H107" s="52"/>
      <c r="I107" s="121"/>
      <c r="L107" s="122"/>
      <c r="N107" s="52"/>
      <c r="O107" s="55"/>
      <c r="P107" s="55"/>
      <c r="Q107" s="55"/>
      <c r="R107" s="55"/>
      <c r="S107" s="55"/>
      <c r="T107" s="55"/>
      <c r="U107" s="55"/>
      <c r="V107" s="55"/>
      <c r="W107" s="55"/>
      <c r="X107" s="55"/>
    </row>
    <row r="108" spans="1:24" s="54" customFormat="1" ht="15" hidden="1" customHeight="1" x14ac:dyDescent="0.4">
      <c r="A108" s="107"/>
      <c r="B108" s="55"/>
      <c r="C108" s="52"/>
      <c r="D108" s="110"/>
      <c r="E108" s="120"/>
      <c r="G108" s="52"/>
      <c r="H108" s="52"/>
      <c r="I108" s="121"/>
      <c r="L108" s="122"/>
      <c r="N108" s="52"/>
      <c r="O108" s="55"/>
      <c r="P108" s="55"/>
      <c r="Q108" s="55"/>
      <c r="R108" s="55"/>
      <c r="S108" s="55"/>
      <c r="T108" s="55"/>
      <c r="U108" s="55"/>
      <c r="V108" s="55"/>
      <c r="W108" s="55"/>
      <c r="X108" s="55"/>
    </row>
    <row r="109" spans="1: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1: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1: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1: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sheetData>
  <sheetProtection algorithmName="SHA-512" hashValue="ehruAEeBoY6XoXfA2SxpuVSmSWmRVs6xJmd1L9ZhBbNP3nhhZ2mma4ogeJh47S0q9gkknOLRVxvKh3Po2WruHQ==" saltValue="pTGXUZKQoCTZelSuGjvtXA==" spinCount="100000" sheet="1" objects="1" scenarios="1"/>
  <mergeCells count="48">
    <mergeCell ref="K71:K73"/>
    <mergeCell ref="L71:L73"/>
    <mergeCell ref="M71:M73"/>
    <mergeCell ref="E74:E79"/>
    <mergeCell ref="F74:F75"/>
    <mergeCell ref="J74:J79"/>
    <mergeCell ref="K74:K79"/>
    <mergeCell ref="M74:M79"/>
    <mergeCell ref="F76:F77"/>
    <mergeCell ref="F78:F79"/>
    <mergeCell ref="E65:E73"/>
    <mergeCell ref="J71:J73"/>
    <mergeCell ref="K65:K67"/>
    <mergeCell ref="M65:M67"/>
    <mergeCell ref="F68:F70"/>
    <mergeCell ref="J68:J70"/>
    <mergeCell ref="K68:K70"/>
    <mergeCell ref="M68:M70"/>
    <mergeCell ref="F65:F67"/>
    <mergeCell ref="J65:J67"/>
    <mergeCell ref="F61:F63"/>
    <mergeCell ref="J61:J64"/>
    <mergeCell ref="K61:K64"/>
    <mergeCell ref="M61:M64"/>
    <mergeCell ref="M16:M60"/>
    <mergeCell ref="D54:J54"/>
    <mergeCell ref="C17:J17"/>
    <mergeCell ref="D18:J18"/>
    <mergeCell ref="D23:J23"/>
    <mergeCell ref="D28:J28"/>
    <mergeCell ref="D33:J33"/>
    <mergeCell ref="D38:J38"/>
    <mergeCell ref="D43:J43"/>
    <mergeCell ref="D48:J48"/>
    <mergeCell ref="J55:J56"/>
    <mergeCell ref="C3:J3"/>
    <mergeCell ref="C53:J53"/>
    <mergeCell ref="J34:J37"/>
    <mergeCell ref="K2:K8"/>
    <mergeCell ref="K13:K15"/>
    <mergeCell ref="K16:K60"/>
    <mergeCell ref="I1:I2"/>
    <mergeCell ref="M13:M15"/>
    <mergeCell ref="M2:M8"/>
    <mergeCell ref="K11:K12"/>
    <mergeCell ref="L11:L12"/>
    <mergeCell ref="M11:M12"/>
    <mergeCell ref="L2:L8"/>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4"/>
  <sheetViews>
    <sheetView showGridLines="0" zoomScale="70" zoomScaleNormal="70" zoomScaleSheetLayoutView="90" workbookViewId="0">
      <pane ySplit="2" topLeftCell="A3" activePane="bottomLeft" state="frozen"/>
      <selection pane="bottomLeft" activeCell="D2" sqref="D2"/>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5.33203125" style="110" customWidth="1"/>
    <col min="5" max="5" width="45.6640625" style="120" customWidth="1"/>
    <col min="6" max="6" width="15.6640625" style="54" customWidth="1"/>
    <col min="7" max="7" width="19.88671875" style="52" customWidth="1"/>
    <col min="8" max="8" width="18.33203125" style="52" bestFit="1" customWidth="1"/>
    <col min="9" max="9" width="19.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135</v>
      </c>
      <c r="J1" s="129"/>
      <c r="K1" s="130"/>
      <c r="L1" s="131"/>
      <c r="M1" s="130"/>
      <c r="N1" s="131"/>
      <c r="O1" s="132"/>
      <c r="P1" s="132"/>
      <c r="Q1" s="55"/>
      <c r="R1" s="55"/>
      <c r="S1" s="55"/>
      <c r="T1" s="55"/>
      <c r="U1" s="55"/>
      <c r="V1" s="55"/>
      <c r="W1" s="55"/>
      <c r="X1" s="55"/>
    </row>
    <row r="2" spans="1:24" s="67" customFormat="1" ht="30" customHeight="1" x14ac:dyDescent="0.4">
      <c r="A2" s="56"/>
      <c r="B2" s="133"/>
      <c r="C2" s="58"/>
      <c r="D2" s="59" t="s">
        <v>133</v>
      </c>
      <c r="E2" s="60" t="s">
        <v>134</v>
      </c>
      <c r="F2" s="60">
        <v>2022</v>
      </c>
      <c r="G2" s="60">
        <v>2023</v>
      </c>
      <c r="H2" s="60">
        <v>2024</v>
      </c>
      <c r="I2" s="687"/>
      <c r="J2" s="63" t="s">
        <v>136</v>
      </c>
      <c r="K2" s="675"/>
      <c r="L2" s="675"/>
      <c r="M2" s="676"/>
      <c r="N2" s="66"/>
      <c r="O2" s="65"/>
      <c r="P2" s="65"/>
    </row>
    <row r="3" spans="1:24" s="67" customFormat="1" ht="201" customHeight="1" x14ac:dyDescent="0.4">
      <c r="A3" s="56"/>
      <c r="B3" s="133"/>
      <c r="C3" s="714" t="s">
        <v>725</v>
      </c>
      <c r="D3" s="695"/>
      <c r="E3" s="695"/>
      <c r="F3" s="695"/>
      <c r="G3" s="695"/>
      <c r="H3" s="695"/>
      <c r="I3" s="695"/>
      <c r="J3" s="695"/>
      <c r="K3" s="675"/>
      <c r="L3" s="675"/>
      <c r="M3" s="676"/>
      <c r="N3" s="66"/>
      <c r="O3" s="65"/>
      <c r="P3" s="65"/>
    </row>
    <row r="4" spans="1:24" s="67" customFormat="1" ht="29.4" customHeight="1" x14ac:dyDescent="0.4">
      <c r="A4" s="77"/>
      <c r="B4" s="133"/>
      <c r="C4" s="68"/>
      <c r="D4" s="261" t="s">
        <v>726</v>
      </c>
      <c r="E4" s="517"/>
      <c r="F4" s="471"/>
      <c r="G4" s="472"/>
      <c r="H4" s="471"/>
      <c r="I4" s="471"/>
      <c r="J4" s="162"/>
      <c r="K4" s="675"/>
      <c r="L4" s="675"/>
      <c r="M4" s="676"/>
      <c r="N4" s="66"/>
      <c r="O4" s="65"/>
      <c r="P4" s="65"/>
    </row>
    <row r="5" spans="1:24" s="67" customFormat="1" ht="29.4" customHeight="1" x14ac:dyDescent="0.4">
      <c r="A5" s="77"/>
      <c r="B5" s="133"/>
      <c r="C5" s="66"/>
      <c r="D5" s="706" t="s">
        <v>727</v>
      </c>
      <c r="E5" s="706"/>
      <c r="F5" s="706"/>
      <c r="G5" s="706"/>
      <c r="H5" s="706"/>
      <c r="I5" s="706"/>
      <c r="J5" s="706"/>
      <c r="K5" s="675"/>
      <c r="L5" s="675"/>
      <c r="M5" s="676"/>
      <c r="N5" s="66"/>
      <c r="O5" s="65"/>
      <c r="P5" s="65"/>
    </row>
    <row r="6" spans="1:24" s="67" customFormat="1" ht="41.4" customHeight="1" x14ac:dyDescent="0.4">
      <c r="A6" s="77"/>
      <c r="B6" s="133"/>
      <c r="C6" s="66"/>
      <c r="D6" s="79" t="s">
        <v>728</v>
      </c>
      <c r="E6" s="79" t="s">
        <v>729</v>
      </c>
      <c r="F6" s="504" t="s">
        <v>57</v>
      </c>
      <c r="G6" s="504">
        <v>4610454.3</v>
      </c>
      <c r="H6" s="504">
        <v>5248061.2</v>
      </c>
      <c r="I6" s="328">
        <v>0.1382958941811874</v>
      </c>
      <c r="J6" s="78" t="s">
        <v>730</v>
      </c>
      <c r="K6" s="675"/>
      <c r="L6" s="675"/>
      <c r="M6" s="676"/>
      <c r="N6" s="66"/>
      <c r="O6" s="65"/>
      <c r="P6" s="65"/>
    </row>
    <row r="7" spans="1:24" s="67" customFormat="1" ht="51.6" customHeight="1" x14ac:dyDescent="0.4">
      <c r="A7" s="77"/>
      <c r="B7" s="133"/>
      <c r="C7" s="66"/>
      <c r="D7" s="79" t="s">
        <v>728</v>
      </c>
      <c r="E7" s="79" t="s">
        <v>912</v>
      </c>
      <c r="F7" s="504" t="s">
        <v>57</v>
      </c>
      <c r="G7" s="504">
        <v>3685433.83</v>
      </c>
      <c r="H7" s="504">
        <v>4098459.4</v>
      </c>
      <c r="I7" s="389">
        <v>0.112</v>
      </c>
      <c r="J7" s="79" t="s">
        <v>913</v>
      </c>
      <c r="K7" s="675"/>
      <c r="L7" s="675"/>
      <c r="M7" s="676"/>
      <c r="N7" s="66"/>
      <c r="O7" s="65"/>
      <c r="P7" s="65"/>
    </row>
    <row r="8" spans="1:24" s="67" customFormat="1" ht="64.2" customHeight="1" x14ac:dyDescent="0.4">
      <c r="A8" s="77"/>
      <c r="B8" s="133"/>
      <c r="C8" s="66"/>
      <c r="D8" s="79" t="s">
        <v>731</v>
      </c>
      <c r="E8" s="79" t="s">
        <v>732</v>
      </c>
      <c r="F8" s="518">
        <v>0.94</v>
      </c>
      <c r="G8" s="518">
        <v>0.96</v>
      </c>
      <c r="H8" s="518">
        <v>0.92</v>
      </c>
      <c r="I8" s="389">
        <f>((H8-G8)/G8)</f>
        <v>-4.1666666666666588E-2</v>
      </c>
      <c r="J8" s="580" t="s">
        <v>733</v>
      </c>
      <c r="K8" s="675"/>
      <c r="L8" s="675"/>
      <c r="M8" s="676"/>
      <c r="N8" s="66"/>
      <c r="O8" s="65"/>
      <c r="P8" s="65"/>
    </row>
    <row r="9" spans="1:24" s="67" customFormat="1" ht="33" customHeight="1" x14ac:dyDescent="0.4">
      <c r="A9" s="77"/>
      <c r="B9" s="133"/>
      <c r="C9" s="66"/>
      <c r="D9" s="706" t="s">
        <v>734</v>
      </c>
      <c r="E9" s="706"/>
      <c r="F9" s="706"/>
      <c r="G9" s="706"/>
      <c r="H9" s="706"/>
      <c r="I9" s="706"/>
      <c r="J9" s="706"/>
      <c r="K9" s="675"/>
      <c r="L9" s="675"/>
      <c r="M9" s="676"/>
      <c r="N9" s="66"/>
      <c r="O9" s="65"/>
      <c r="P9" s="65"/>
    </row>
    <row r="10" spans="1:24" s="67" customFormat="1" ht="33" customHeight="1" x14ac:dyDescent="0.4">
      <c r="A10" s="77"/>
      <c r="B10" s="133"/>
      <c r="C10" s="66"/>
      <c r="D10" s="79" t="s">
        <v>728</v>
      </c>
      <c r="E10" s="553" t="s">
        <v>735</v>
      </c>
      <c r="F10" s="519">
        <v>698041.05</v>
      </c>
      <c r="G10" s="519">
        <v>751492.79</v>
      </c>
      <c r="H10" s="519">
        <v>893872.17</v>
      </c>
      <c r="I10" s="328">
        <v>0.18946207055426306</v>
      </c>
      <c r="J10" s="520"/>
      <c r="K10" s="675"/>
      <c r="L10" s="675"/>
      <c r="M10" s="676"/>
      <c r="N10" s="66"/>
      <c r="O10" s="65"/>
      <c r="P10" s="65"/>
    </row>
    <row r="11" spans="1:24" s="67" customFormat="1" ht="33" customHeight="1" x14ac:dyDescent="0.4">
      <c r="A11" s="77"/>
      <c r="B11" s="133"/>
      <c r="C11" s="66"/>
      <c r="D11" s="79" t="s">
        <v>728</v>
      </c>
      <c r="E11" s="553" t="s">
        <v>736</v>
      </c>
      <c r="F11" s="519">
        <v>305945.33</v>
      </c>
      <c r="G11" s="519">
        <v>298767.02</v>
      </c>
      <c r="H11" s="519">
        <v>317345.40999999997</v>
      </c>
      <c r="I11" s="328">
        <f t="shared" ref="I11" si="0">((H11-G11)/G11)</f>
        <v>6.2183536857582052E-2</v>
      </c>
      <c r="J11" s="521"/>
      <c r="K11" s="675"/>
      <c r="L11" s="675"/>
      <c r="M11" s="676"/>
      <c r="N11" s="66"/>
      <c r="O11" s="65"/>
      <c r="P11" s="65"/>
    </row>
    <row r="12" spans="1:24" s="67" customFormat="1" ht="33" customHeight="1" x14ac:dyDescent="0.4">
      <c r="A12" s="77"/>
      <c r="B12" s="133"/>
      <c r="C12" s="66"/>
      <c r="D12" s="79" t="s">
        <v>728</v>
      </c>
      <c r="E12" s="553" t="s">
        <v>737</v>
      </c>
      <c r="F12" s="519">
        <v>101354.55</v>
      </c>
      <c r="G12" s="519">
        <v>87248.06</v>
      </c>
      <c r="H12" s="519">
        <v>111018.69</v>
      </c>
      <c r="I12" s="328">
        <v>0.27244880860388193</v>
      </c>
      <c r="J12" s="521"/>
      <c r="K12" s="675"/>
      <c r="L12" s="675"/>
      <c r="M12" s="676"/>
      <c r="N12" s="66"/>
      <c r="O12" s="65"/>
      <c r="P12" s="65"/>
    </row>
    <row r="13" spans="1:24" s="67" customFormat="1" ht="33" customHeight="1" x14ac:dyDescent="0.4">
      <c r="A13" s="77"/>
      <c r="B13" s="133"/>
      <c r="C13" s="66"/>
      <c r="D13" s="79" t="s">
        <v>728</v>
      </c>
      <c r="E13" s="553" t="s">
        <v>738</v>
      </c>
      <c r="F13" s="519">
        <v>232564.16</v>
      </c>
      <c r="G13" s="519">
        <v>245609.02</v>
      </c>
      <c r="H13" s="519">
        <v>260437.08</v>
      </c>
      <c r="I13" s="228">
        <v>6.0372619865508188E-2</v>
      </c>
      <c r="J13" s="521"/>
      <c r="K13" s="675"/>
      <c r="L13" s="675"/>
      <c r="M13" s="676"/>
      <c r="N13" s="66"/>
      <c r="O13" s="65"/>
      <c r="P13" s="65"/>
    </row>
    <row r="14" spans="1:24" s="67" customFormat="1" ht="33" customHeight="1" x14ac:dyDescent="0.4">
      <c r="A14" s="77"/>
      <c r="B14" s="133"/>
      <c r="C14" s="66"/>
      <c r="D14" s="79" t="s">
        <v>728</v>
      </c>
      <c r="E14" s="554" t="s">
        <v>739</v>
      </c>
      <c r="F14" s="522">
        <v>144165.28</v>
      </c>
      <c r="G14" s="522">
        <v>177650.45</v>
      </c>
      <c r="H14" s="522">
        <v>216319.6</v>
      </c>
      <c r="I14" s="389">
        <v>0.21766986799076496</v>
      </c>
      <c r="J14" s="286"/>
      <c r="K14" s="675"/>
      <c r="L14" s="675"/>
      <c r="M14" s="676"/>
      <c r="N14" s="66"/>
      <c r="O14" s="65"/>
      <c r="P14" s="65"/>
    </row>
    <row r="15" spans="1:24" s="67" customFormat="1" ht="33" customHeight="1" x14ac:dyDescent="0.4">
      <c r="A15" s="77"/>
      <c r="B15" s="133"/>
      <c r="C15" s="66"/>
      <c r="D15" s="79" t="s">
        <v>728</v>
      </c>
      <c r="E15" s="554" t="s">
        <v>740</v>
      </c>
      <c r="F15" s="522">
        <v>16145.92</v>
      </c>
      <c r="G15" s="522">
        <v>92202.62</v>
      </c>
      <c r="H15" s="522">
        <v>88679</v>
      </c>
      <c r="I15" s="328">
        <v>-3.8216050693570265E-2</v>
      </c>
      <c r="J15" s="286"/>
      <c r="K15" s="675"/>
      <c r="L15" s="675"/>
      <c r="M15" s="676"/>
      <c r="N15" s="66"/>
      <c r="O15" s="65"/>
      <c r="P15" s="65"/>
    </row>
    <row r="16" spans="1:24" s="67" customFormat="1" ht="53.4" customHeight="1" x14ac:dyDescent="0.4">
      <c r="A16" s="77"/>
      <c r="B16" s="133"/>
      <c r="C16" s="66"/>
      <c r="D16" s="79" t="s">
        <v>728</v>
      </c>
      <c r="E16" s="529" t="s">
        <v>741</v>
      </c>
      <c r="F16" s="530">
        <v>1498216.29</v>
      </c>
      <c r="G16" s="530">
        <v>1652969.96</v>
      </c>
      <c r="H16" s="530">
        <v>1887671.9500000002</v>
      </c>
      <c r="I16" s="357">
        <v>0.14198805524572281</v>
      </c>
      <c r="J16" s="592" t="s">
        <v>742</v>
      </c>
      <c r="K16" s="675"/>
      <c r="L16" s="675"/>
      <c r="M16" s="676"/>
      <c r="N16" s="66"/>
      <c r="O16" s="65"/>
      <c r="P16" s="65"/>
    </row>
    <row r="17" spans="1:16" s="67" customFormat="1" ht="24" customHeight="1" x14ac:dyDescent="0.4">
      <c r="A17" s="77"/>
      <c r="B17" s="133"/>
      <c r="C17" s="68"/>
      <c r="D17" s="261" t="s">
        <v>743</v>
      </c>
      <c r="E17" s="517"/>
      <c r="F17" s="523"/>
      <c r="G17" s="523"/>
      <c r="H17" s="523"/>
      <c r="I17" s="523"/>
      <c r="J17" s="524"/>
      <c r="K17" s="675"/>
      <c r="L17" s="675"/>
      <c r="M17" s="676"/>
      <c r="N17" s="66"/>
      <c r="O17" s="65"/>
      <c r="P17" s="65"/>
    </row>
    <row r="18" spans="1:16" s="67" customFormat="1" ht="57.6" customHeight="1" x14ac:dyDescent="0.4">
      <c r="A18" s="77"/>
      <c r="B18" s="133"/>
      <c r="C18" s="66"/>
      <c r="D18" s="79" t="s">
        <v>744</v>
      </c>
      <c r="E18" s="79" t="s">
        <v>745</v>
      </c>
      <c r="F18" s="108" t="s">
        <v>57</v>
      </c>
      <c r="G18" s="331">
        <v>925020.47</v>
      </c>
      <c r="H18" s="331">
        <v>1149601.8</v>
      </c>
      <c r="I18" s="327">
        <v>0.24278525425496808</v>
      </c>
      <c r="J18" s="711" t="s">
        <v>746</v>
      </c>
      <c r="K18" s="64"/>
      <c r="L18" s="64"/>
      <c r="M18" s="65"/>
      <c r="N18" s="66"/>
      <c r="O18" s="65"/>
      <c r="P18" s="65"/>
    </row>
    <row r="19" spans="1:16" s="67" customFormat="1" ht="60.6" customHeight="1" x14ac:dyDescent="0.4">
      <c r="A19" s="107"/>
      <c r="B19" s="133"/>
      <c r="D19" s="79" t="s">
        <v>744</v>
      </c>
      <c r="E19" s="79" t="s">
        <v>747</v>
      </c>
      <c r="F19" s="108" t="s">
        <v>57</v>
      </c>
      <c r="G19" s="331">
        <v>2032463.87</v>
      </c>
      <c r="H19" s="331">
        <v>2210787.4500000002</v>
      </c>
      <c r="I19" s="389">
        <f>((H19-G19)/G19)</f>
        <v>8.7737638357133538E-2</v>
      </c>
      <c r="J19" s="712"/>
      <c r="K19" s="671"/>
      <c r="L19" s="671"/>
      <c r="M19" s="674"/>
    </row>
    <row r="20" spans="1:16" s="67" customFormat="1" ht="37.950000000000003" customHeight="1" x14ac:dyDescent="0.4">
      <c r="A20" s="107"/>
      <c r="B20" s="133"/>
      <c r="D20" s="211" t="s">
        <v>744</v>
      </c>
      <c r="E20" s="555" t="s">
        <v>748</v>
      </c>
      <c r="F20" s="556" t="s">
        <v>57</v>
      </c>
      <c r="G20" s="500">
        <v>2957484.34</v>
      </c>
      <c r="H20" s="500">
        <v>3360389.25</v>
      </c>
      <c r="I20" s="528">
        <v>0.13623230545998433</v>
      </c>
      <c r="J20" s="557"/>
      <c r="K20" s="671"/>
      <c r="L20" s="671"/>
      <c r="M20" s="674"/>
    </row>
    <row r="21" spans="1:16" s="67" customFormat="1" ht="126" customHeight="1" x14ac:dyDescent="0.4">
      <c r="A21" s="107"/>
      <c r="B21" s="133"/>
      <c r="C21" s="710" t="s">
        <v>749</v>
      </c>
      <c r="D21" s="683"/>
      <c r="E21" s="683"/>
      <c r="F21" s="683"/>
      <c r="G21" s="683"/>
      <c r="H21" s="683"/>
      <c r="I21" s="683"/>
      <c r="J21" s="683"/>
      <c r="K21" s="671"/>
      <c r="L21" s="671"/>
      <c r="M21" s="674"/>
    </row>
    <row r="22" spans="1:16" s="67" customFormat="1" ht="29.4" customHeight="1" x14ac:dyDescent="0.4">
      <c r="A22" s="107"/>
      <c r="B22" s="133"/>
      <c r="C22" s="102"/>
      <c r="D22" s="261" t="s">
        <v>750</v>
      </c>
      <c r="E22" s="517"/>
      <c r="F22" s="525"/>
      <c r="G22" s="525"/>
      <c r="H22" s="440"/>
      <c r="I22" s="273"/>
      <c r="J22" s="162"/>
      <c r="K22" s="671"/>
      <c r="L22" s="671"/>
      <c r="M22" s="674"/>
    </row>
    <row r="23" spans="1:16" s="67" customFormat="1" ht="29.4" customHeight="1" x14ac:dyDescent="0.4">
      <c r="A23" s="107"/>
      <c r="B23" s="133"/>
      <c r="C23" s="65"/>
      <c r="D23" s="706" t="s">
        <v>751</v>
      </c>
      <c r="E23" s="706"/>
      <c r="F23" s="706"/>
      <c r="G23" s="706"/>
      <c r="H23" s="706"/>
      <c r="I23" s="706"/>
      <c r="J23" s="706"/>
      <c r="K23" s="109"/>
      <c r="L23" s="109"/>
    </row>
    <row r="24" spans="1:16" s="67" customFormat="1" ht="33" customHeight="1" x14ac:dyDescent="0.4">
      <c r="A24" s="107"/>
      <c r="B24" s="133"/>
      <c r="D24" s="79" t="s">
        <v>752</v>
      </c>
      <c r="E24" s="211" t="s">
        <v>753</v>
      </c>
      <c r="F24" s="465">
        <v>14853620.9</v>
      </c>
      <c r="G24" s="465">
        <v>18072791.850000001</v>
      </c>
      <c r="H24" s="526">
        <v>20589217.68</v>
      </c>
      <c r="I24" s="527">
        <v>0.13923835624765402</v>
      </c>
      <c r="J24" s="145" t="s">
        <v>754</v>
      </c>
      <c r="K24" s="671"/>
      <c r="L24" s="109"/>
      <c r="M24" s="674"/>
    </row>
    <row r="25" spans="1:16" s="67" customFormat="1" ht="33" customHeight="1" x14ac:dyDescent="0.4">
      <c r="A25" s="107"/>
      <c r="B25" s="133"/>
      <c r="D25" s="79" t="s">
        <v>755</v>
      </c>
      <c r="E25" s="79" t="s">
        <v>756</v>
      </c>
      <c r="F25" s="333">
        <v>9892634.1600000001</v>
      </c>
      <c r="G25" s="333">
        <v>13353346.369999999</v>
      </c>
      <c r="H25" s="331">
        <v>16293358.6</v>
      </c>
      <c r="I25" s="228">
        <v>0.22017044630888286</v>
      </c>
      <c r="J25" s="78"/>
      <c r="K25" s="671"/>
      <c r="L25" s="109"/>
      <c r="M25" s="674"/>
    </row>
    <row r="26" spans="1:16" s="67" customFormat="1" ht="33" customHeight="1" x14ac:dyDescent="0.4">
      <c r="A26" s="107"/>
      <c r="B26" s="133"/>
      <c r="D26" s="79" t="s">
        <v>755</v>
      </c>
      <c r="E26" s="79" t="s">
        <v>757</v>
      </c>
      <c r="F26" s="333">
        <v>4609942.74</v>
      </c>
      <c r="G26" s="333">
        <v>3768933.18</v>
      </c>
      <c r="H26" s="331">
        <v>3440826.08</v>
      </c>
      <c r="I26" s="228">
        <f t="shared" ref="I26" si="1">((H26-G26)/G26)</f>
        <v>-8.7055695691585611E-2</v>
      </c>
      <c r="J26" s="78"/>
      <c r="K26" s="671"/>
      <c r="L26" s="109"/>
      <c r="M26" s="674"/>
    </row>
    <row r="27" spans="1:16" s="67" customFormat="1" ht="33" customHeight="1" x14ac:dyDescent="0.4">
      <c r="A27" s="107"/>
      <c r="B27" s="133"/>
      <c r="D27" s="79" t="s">
        <v>755</v>
      </c>
      <c r="E27" s="79" t="s">
        <v>758</v>
      </c>
      <c r="F27" s="333">
        <v>351044</v>
      </c>
      <c r="G27" s="333">
        <v>950512.3</v>
      </c>
      <c r="H27" s="331">
        <v>855033</v>
      </c>
      <c r="I27" s="228">
        <v>-0.10045035713898709</v>
      </c>
      <c r="J27" s="78"/>
      <c r="K27" s="671"/>
      <c r="L27" s="109"/>
      <c r="M27" s="674"/>
    </row>
    <row r="28" spans="1:16" s="67" customFormat="1" ht="63.6" customHeight="1" x14ac:dyDescent="0.4">
      <c r="A28" s="107"/>
      <c r="B28" s="133"/>
      <c r="D28" s="79" t="s">
        <v>755</v>
      </c>
      <c r="E28" s="496" t="s">
        <v>759</v>
      </c>
      <c r="F28" s="526">
        <v>587403.80000000005</v>
      </c>
      <c r="G28" s="526">
        <v>614916</v>
      </c>
      <c r="H28" s="465">
        <v>1802239.03</v>
      </c>
      <c r="I28" s="528">
        <v>1.930870281469339</v>
      </c>
      <c r="J28" s="711" t="s">
        <v>760</v>
      </c>
      <c r="K28" s="671"/>
      <c r="L28" s="109"/>
      <c r="M28" s="674"/>
    </row>
    <row r="29" spans="1:16" s="67" customFormat="1" ht="51.6" customHeight="1" x14ac:dyDescent="0.4">
      <c r="A29" s="107"/>
      <c r="B29" s="133"/>
      <c r="D29" s="79" t="s">
        <v>755</v>
      </c>
      <c r="E29" s="79" t="s">
        <v>761</v>
      </c>
      <c r="F29" s="331">
        <v>587403.80000000005</v>
      </c>
      <c r="G29" s="331">
        <v>143103</v>
      </c>
      <c r="H29" s="333">
        <v>1236095.03</v>
      </c>
      <c r="I29" s="328">
        <v>7.6377995569624675</v>
      </c>
      <c r="J29" s="712"/>
      <c r="K29" s="671"/>
      <c r="L29" s="109"/>
      <c r="M29" s="674"/>
    </row>
    <row r="30" spans="1:16" s="67" customFormat="1" ht="51.6" customHeight="1" x14ac:dyDescent="0.4">
      <c r="A30" s="107"/>
      <c r="B30" s="133"/>
      <c r="D30" s="79" t="s">
        <v>755</v>
      </c>
      <c r="E30" s="79" t="s">
        <v>762</v>
      </c>
      <c r="F30" s="331" t="s">
        <v>57</v>
      </c>
      <c r="G30" s="331">
        <v>471813</v>
      </c>
      <c r="H30" s="333">
        <v>564186</v>
      </c>
      <c r="I30" s="328">
        <v>0.19578307507423492</v>
      </c>
      <c r="J30" s="712"/>
      <c r="K30" s="109"/>
      <c r="L30" s="109"/>
    </row>
    <row r="31" spans="1:16" s="67" customFormat="1" ht="51.6" customHeight="1" x14ac:dyDescent="0.4">
      <c r="A31" s="107"/>
      <c r="B31" s="133"/>
      <c r="D31" s="79" t="s">
        <v>755</v>
      </c>
      <c r="E31" s="79" t="s">
        <v>763</v>
      </c>
      <c r="F31" s="331" t="s">
        <v>57</v>
      </c>
      <c r="G31" s="331" t="s">
        <v>57</v>
      </c>
      <c r="H31" s="333">
        <v>1958</v>
      </c>
      <c r="I31" s="329" t="s">
        <v>57</v>
      </c>
      <c r="J31" s="713"/>
      <c r="K31" s="109"/>
      <c r="L31" s="109"/>
    </row>
    <row r="32" spans="1:16" s="67" customFormat="1" ht="31.2" customHeight="1" x14ac:dyDescent="0.4">
      <c r="A32" s="107"/>
      <c r="B32" s="133"/>
      <c r="D32" s="706" t="s">
        <v>764</v>
      </c>
      <c r="E32" s="706"/>
      <c r="F32" s="706"/>
      <c r="G32" s="706"/>
      <c r="H32" s="706"/>
      <c r="I32" s="706"/>
      <c r="J32" s="706"/>
      <c r="K32" s="109"/>
      <c r="L32" s="109"/>
    </row>
    <row r="33" spans="1:12" s="67" customFormat="1" ht="54" customHeight="1" x14ac:dyDescent="0.4">
      <c r="A33" s="107"/>
      <c r="B33" s="133"/>
      <c r="D33" s="211" t="s">
        <v>755</v>
      </c>
      <c r="E33" s="529" t="s">
        <v>765</v>
      </c>
      <c r="F33" s="530">
        <v>6465680.9100000001</v>
      </c>
      <c r="G33" s="530">
        <v>7652945.8200000003</v>
      </c>
      <c r="H33" s="530">
        <v>9757983.1099999994</v>
      </c>
      <c r="I33" s="531">
        <v>0.2750623537015971</v>
      </c>
      <c r="J33" s="145" t="s">
        <v>754</v>
      </c>
      <c r="K33" s="109"/>
      <c r="L33" s="109"/>
    </row>
    <row r="34" spans="1:12" s="67" customFormat="1" ht="51.6" customHeight="1" x14ac:dyDescent="0.4">
      <c r="A34" s="107"/>
      <c r="B34" s="133"/>
      <c r="D34" s="79" t="s">
        <v>755</v>
      </c>
      <c r="E34" s="79" t="s">
        <v>766</v>
      </c>
      <c r="F34" s="331" t="s">
        <v>767</v>
      </c>
      <c r="G34" s="331">
        <v>6256550.3399999999</v>
      </c>
      <c r="H34" s="333">
        <v>7517605.3600000003</v>
      </c>
      <c r="I34" s="389">
        <v>0.20155755991248053</v>
      </c>
      <c r="J34" s="78"/>
      <c r="K34" s="109"/>
      <c r="L34" s="109"/>
    </row>
    <row r="35" spans="1:12" s="67" customFormat="1" ht="51.6" customHeight="1" x14ac:dyDescent="0.4">
      <c r="A35" s="107"/>
      <c r="B35" s="133"/>
      <c r="D35" s="79" t="s">
        <v>755</v>
      </c>
      <c r="E35" s="79" t="s">
        <v>768</v>
      </c>
      <c r="F35" s="331">
        <v>2487198.7400000002</v>
      </c>
      <c r="G35" s="331">
        <v>1393998.48</v>
      </c>
      <c r="H35" s="333">
        <v>2237164.75</v>
      </c>
      <c r="I35" s="328">
        <v>0.60485451174953941</v>
      </c>
      <c r="J35" s="78"/>
      <c r="K35" s="109"/>
      <c r="L35" s="109"/>
    </row>
    <row r="36" spans="1:12" s="67" customFormat="1" ht="51.6" customHeight="1" x14ac:dyDescent="0.4">
      <c r="A36" s="107"/>
      <c r="B36" s="133"/>
      <c r="D36" s="79" t="s">
        <v>755</v>
      </c>
      <c r="E36" s="79" t="s">
        <v>769</v>
      </c>
      <c r="F36" s="331" t="s">
        <v>57</v>
      </c>
      <c r="G36" s="331">
        <v>2397</v>
      </c>
      <c r="H36" s="333">
        <v>3213</v>
      </c>
      <c r="I36" s="328">
        <v>0.34042553191489361</v>
      </c>
      <c r="J36" s="78"/>
      <c r="K36" s="109"/>
      <c r="L36" s="109"/>
    </row>
    <row r="37" spans="1:12" s="67" customFormat="1" ht="51.6" customHeight="1" x14ac:dyDescent="0.4">
      <c r="A37" s="107"/>
      <c r="B37" s="133"/>
      <c r="D37" s="211" t="s">
        <v>755</v>
      </c>
      <c r="E37" s="529" t="s">
        <v>770</v>
      </c>
      <c r="F37" s="526">
        <v>74137</v>
      </c>
      <c r="G37" s="526">
        <v>568559</v>
      </c>
      <c r="H37" s="465">
        <v>516531</v>
      </c>
      <c r="I37" s="527">
        <v>-9.150853297546957E-2</v>
      </c>
      <c r="J37" s="145" t="s">
        <v>771</v>
      </c>
      <c r="K37" s="109"/>
      <c r="L37" s="109"/>
    </row>
    <row r="38" spans="1:12" s="67" customFormat="1" ht="51.6" customHeight="1" x14ac:dyDescent="0.4">
      <c r="A38" s="107"/>
      <c r="B38" s="133"/>
      <c r="D38" s="79" t="s">
        <v>755</v>
      </c>
      <c r="E38" s="79" t="s">
        <v>772</v>
      </c>
      <c r="F38" s="331">
        <v>16879</v>
      </c>
      <c r="G38" s="331" t="s">
        <v>57</v>
      </c>
      <c r="H38" s="333" t="s">
        <v>57</v>
      </c>
      <c r="I38" s="375" t="s">
        <v>57</v>
      </c>
      <c r="J38" s="78"/>
      <c r="K38" s="109"/>
      <c r="L38" s="109"/>
    </row>
    <row r="39" spans="1:12" s="67" customFormat="1" ht="51.6" customHeight="1" x14ac:dyDescent="0.4">
      <c r="A39" s="107"/>
      <c r="B39" s="133"/>
      <c r="D39" s="79" t="s">
        <v>755</v>
      </c>
      <c r="E39" s="79" t="s">
        <v>773</v>
      </c>
      <c r="F39" s="331" t="s">
        <v>57</v>
      </c>
      <c r="G39" s="331">
        <v>49878</v>
      </c>
      <c r="H39" s="333">
        <v>1815</v>
      </c>
      <c r="I39" s="328">
        <v>-0.96361121135570793</v>
      </c>
      <c r="J39" s="78"/>
      <c r="K39" s="109"/>
      <c r="L39" s="109"/>
    </row>
    <row r="40" spans="1:12" s="67" customFormat="1" ht="51.6" customHeight="1" x14ac:dyDescent="0.4">
      <c r="A40" s="107"/>
      <c r="B40" s="133"/>
      <c r="D40" s="79" t="s">
        <v>755</v>
      </c>
      <c r="E40" s="79" t="s">
        <v>774</v>
      </c>
      <c r="F40" s="331">
        <v>57258</v>
      </c>
      <c r="G40" s="331">
        <v>518681</v>
      </c>
      <c r="H40" s="333">
        <v>514716</v>
      </c>
      <c r="I40" s="328">
        <v>-7.6443902899855599E-3</v>
      </c>
      <c r="J40" s="78"/>
      <c r="K40" s="109"/>
      <c r="L40" s="109"/>
    </row>
    <row r="41" spans="1:12" s="67" customFormat="1" ht="51.6" customHeight="1" x14ac:dyDescent="0.4">
      <c r="A41" s="107"/>
      <c r="B41" s="133"/>
      <c r="D41" s="211" t="s">
        <v>755</v>
      </c>
      <c r="E41" s="529" t="s">
        <v>775</v>
      </c>
      <c r="F41" s="526">
        <v>4824302</v>
      </c>
      <c r="G41" s="526">
        <v>5318951</v>
      </c>
      <c r="H41" s="465">
        <v>5509224.4800000004</v>
      </c>
      <c r="I41" s="527">
        <v>3.5772745415402485E-2</v>
      </c>
      <c r="J41" s="145" t="s">
        <v>776</v>
      </c>
      <c r="K41" s="109"/>
      <c r="L41" s="109"/>
    </row>
    <row r="42" spans="1:12" s="67" customFormat="1" ht="51.6" customHeight="1" x14ac:dyDescent="0.4">
      <c r="A42" s="107"/>
      <c r="B42" s="133"/>
      <c r="D42" s="79" t="s">
        <v>755</v>
      </c>
      <c r="E42" s="79" t="s">
        <v>777</v>
      </c>
      <c r="F42" s="331">
        <v>3605789</v>
      </c>
      <c r="G42" s="331">
        <v>4023307</v>
      </c>
      <c r="H42" s="333">
        <v>4892449.78</v>
      </c>
      <c r="I42" s="328">
        <v>0.21602695991133669</v>
      </c>
      <c r="J42" s="78"/>
      <c r="K42" s="109"/>
      <c r="L42" s="109"/>
    </row>
    <row r="43" spans="1:12" s="67" customFormat="1" ht="51.6" customHeight="1" x14ac:dyDescent="0.4">
      <c r="A43" s="107"/>
      <c r="B43" s="133"/>
      <c r="D43" s="79" t="s">
        <v>755</v>
      </c>
      <c r="E43" s="79" t="s">
        <v>778</v>
      </c>
      <c r="F43" s="331">
        <v>1218513</v>
      </c>
      <c r="G43" s="331">
        <v>1295644</v>
      </c>
      <c r="H43" s="333">
        <v>616774.69999999995</v>
      </c>
      <c r="I43" s="328">
        <v>-0.52396283238296948</v>
      </c>
      <c r="J43" s="78"/>
      <c r="K43" s="109"/>
      <c r="L43" s="109"/>
    </row>
    <row r="44" spans="1:12" s="67" customFormat="1" ht="51.6" customHeight="1" x14ac:dyDescent="0.4">
      <c r="A44" s="107"/>
      <c r="B44" s="133"/>
      <c r="D44" s="79" t="s">
        <v>755</v>
      </c>
      <c r="E44" s="79" t="s">
        <v>779</v>
      </c>
      <c r="F44" s="331">
        <v>0</v>
      </c>
      <c r="G44" s="331">
        <v>0</v>
      </c>
      <c r="H44" s="333">
        <v>0</v>
      </c>
      <c r="I44" s="375" t="s">
        <v>57</v>
      </c>
      <c r="J44" s="78"/>
      <c r="K44" s="109"/>
      <c r="L44" s="109"/>
    </row>
    <row r="45" spans="1:12" s="67" customFormat="1" ht="51.6" customHeight="1" x14ac:dyDescent="0.4">
      <c r="A45" s="107"/>
      <c r="B45" s="133"/>
      <c r="D45" s="211" t="s">
        <v>755</v>
      </c>
      <c r="E45" s="529" t="s">
        <v>780</v>
      </c>
      <c r="F45" s="526">
        <v>552324</v>
      </c>
      <c r="G45" s="526">
        <v>486785.59</v>
      </c>
      <c r="H45" s="465">
        <v>624328</v>
      </c>
      <c r="I45" s="527">
        <v>0.28255234506839033</v>
      </c>
      <c r="J45" s="145" t="s">
        <v>781</v>
      </c>
      <c r="K45" s="109"/>
      <c r="L45" s="109"/>
    </row>
    <row r="46" spans="1:12" s="67" customFormat="1" ht="51.6" customHeight="1" x14ac:dyDescent="0.4">
      <c r="A46" s="107"/>
      <c r="B46" s="133"/>
      <c r="D46" s="79" t="s">
        <v>755</v>
      </c>
      <c r="E46" s="79" t="s">
        <v>782</v>
      </c>
      <c r="F46" s="331">
        <v>286543</v>
      </c>
      <c r="G46" s="331">
        <v>221125.29</v>
      </c>
      <c r="H46" s="333">
        <v>288252</v>
      </c>
      <c r="I46" s="328">
        <v>0.30356866914679903</v>
      </c>
      <c r="J46" s="78"/>
      <c r="K46" s="109"/>
      <c r="L46" s="109"/>
    </row>
    <row r="47" spans="1:12" s="67" customFormat="1" ht="51.6" customHeight="1" x14ac:dyDescent="0.4">
      <c r="A47" s="107"/>
      <c r="B47" s="133"/>
      <c r="D47" s="79" t="s">
        <v>755</v>
      </c>
      <c r="E47" s="79" t="s">
        <v>783</v>
      </c>
      <c r="F47" s="331">
        <v>0</v>
      </c>
      <c r="G47" s="333" t="s">
        <v>57</v>
      </c>
      <c r="H47" s="333" t="s">
        <v>57</v>
      </c>
      <c r="I47" s="375" t="s">
        <v>57</v>
      </c>
      <c r="J47" s="78"/>
      <c r="K47" s="109"/>
      <c r="L47" s="109"/>
    </row>
    <row r="48" spans="1:12" s="67" customFormat="1" ht="51.6" customHeight="1" x14ac:dyDescent="0.4">
      <c r="A48" s="107"/>
      <c r="B48" s="133"/>
      <c r="D48" s="79" t="s">
        <v>755</v>
      </c>
      <c r="E48" s="79" t="s">
        <v>784</v>
      </c>
      <c r="F48" s="331">
        <v>265781</v>
      </c>
      <c r="G48" s="331">
        <v>265660.3</v>
      </c>
      <c r="H48" s="333">
        <v>336076</v>
      </c>
      <c r="I48" s="328">
        <v>0.26505917519478828</v>
      </c>
      <c r="J48" s="78"/>
      <c r="K48" s="109"/>
      <c r="L48" s="109"/>
    </row>
    <row r="49" spans="1:12" s="67" customFormat="1" ht="51.6" customHeight="1" x14ac:dyDescent="0.4">
      <c r="A49" s="107"/>
      <c r="B49" s="133"/>
      <c r="D49" s="211" t="s">
        <v>755</v>
      </c>
      <c r="E49" s="529" t="s">
        <v>785</v>
      </c>
      <c r="F49" s="526">
        <v>1394242</v>
      </c>
      <c r="G49" s="526">
        <v>1840757.76</v>
      </c>
      <c r="H49" s="465">
        <v>2142583.1</v>
      </c>
      <c r="I49" s="527">
        <v>0.16396798457609113</v>
      </c>
      <c r="J49" s="78"/>
      <c r="K49" s="109"/>
      <c r="L49" s="109"/>
    </row>
    <row r="50" spans="1:12" s="67" customFormat="1" ht="51.6" customHeight="1" x14ac:dyDescent="0.4">
      <c r="A50" s="107"/>
      <c r="B50" s="133"/>
      <c r="D50" s="79" t="s">
        <v>755</v>
      </c>
      <c r="E50" s="79" t="s">
        <v>786</v>
      </c>
      <c r="F50" s="331">
        <v>483433</v>
      </c>
      <c r="G50" s="331">
        <v>827983.06</v>
      </c>
      <c r="H50" s="333">
        <v>1557511.46</v>
      </c>
      <c r="I50" s="328">
        <v>0.88109097304478656</v>
      </c>
      <c r="J50" s="78"/>
      <c r="K50" s="109"/>
      <c r="L50" s="109"/>
    </row>
    <row r="51" spans="1:12" s="67" customFormat="1" ht="51.6" customHeight="1" x14ac:dyDescent="0.4">
      <c r="A51" s="107"/>
      <c r="B51" s="133"/>
      <c r="D51" s="79" t="s">
        <v>755</v>
      </c>
      <c r="E51" s="79" t="s">
        <v>787</v>
      </c>
      <c r="F51" s="331">
        <v>887352</v>
      </c>
      <c r="G51" s="331">
        <v>1012774.7</v>
      </c>
      <c r="H51" s="333">
        <v>585071.64</v>
      </c>
      <c r="I51" s="328">
        <v>-0.42230819944455561</v>
      </c>
      <c r="J51" s="78"/>
      <c r="K51" s="109"/>
      <c r="L51" s="109"/>
    </row>
    <row r="52" spans="1:12" s="67" customFormat="1" ht="51.6" customHeight="1" x14ac:dyDescent="0.4">
      <c r="A52" s="107"/>
      <c r="B52" s="133"/>
      <c r="D52" s="79" t="s">
        <v>755</v>
      </c>
      <c r="E52" s="79" t="s">
        <v>788</v>
      </c>
      <c r="F52" s="331">
        <v>23457</v>
      </c>
      <c r="G52" s="333" t="s">
        <v>57</v>
      </c>
      <c r="H52" s="333" t="s">
        <v>57</v>
      </c>
      <c r="I52" s="375" t="s">
        <v>57</v>
      </c>
      <c r="J52" s="78"/>
      <c r="K52" s="109"/>
      <c r="L52" s="109"/>
    </row>
    <row r="53" spans="1:12" s="67" customFormat="1" ht="51.6" customHeight="1" x14ac:dyDescent="0.4">
      <c r="A53" s="107"/>
      <c r="B53" s="133"/>
      <c r="D53" s="211" t="s">
        <v>755</v>
      </c>
      <c r="E53" s="529" t="s">
        <v>789</v>
      </c>
      <c r="F53" s="526">
        <v>1543201</v>
      </c>
      <c r="G53" s="526">
        <v>2204792.6800000002</v>
      </c>
      <c r="H53" s="465">
        <v>2038568</v>
      </c>
      <c r="I53" s="527">
        <v>-7.5392431001721286E-2</v>
      </c>
      <c r="J53" s="79"/>
      <c r="K53" s="109"/>
      <c r="L53" s="109"/>
    </row>
    <row r="54" spans="1:12" s="67" customFormat="1" ht="51.6" customHeight="1" x14ac:dyDescent="0.4">
      <c r="A54" s="107"/>
      <c r="B54" s="133"/>
      <c r="D54" s="79" t="s">
        <v>755</v>
      </c>
      <c r="E54" s="79" t="s">
        <v>790</v>
      </c>
      <c r="F54" s="331">
        <v>1538387</v>
      </c>
      <c r="G54" s="331">
        <v>2024380.68</v>
      </c>
      <c r="H54" s="333">
        <v>2037540</v>
      </c>
      <c r="I54" s="328">
        <v>6.5004176981179572E-3</v>
      </c>
      <c r="J54" s="78"/>
      <c r="K54" s="109"/>
      <c r="L54" s="109"/>
    </row>
    <row r="55" spans="1:12" s="67" customFormat="1" ht="51.6" customHeight="1" x14ac:dyDescent="0.4">
      <c r="A55" s="107"/>
      <c r="B55" s="133"/>
      <c r="D55" s="79" t="s">
        <v>755</v>
      </c>
      <c r="E55" s="79" t="s">
        <v>791</v>
      </c>
      <c r="F55" s="331">
        <v>0</v>
      </c>
      <c r="G55" s="331">
        <v>16638</v>
      </c>
      <c r="H55" s="333" t="s">
        <v>57</v>
      </c>
      <c r="I55" s="375" t="s">
        <v>57</v>
      </c>
      <c r="J55" s="78"/>
      <c r="K55" s="109"/>
      <c r="L55" s="109"/>
    </row>
    <row r="56" spans="1:12" s="67" customFormat="1" ht="51.6" customHeight="1" x14ac:dyDescent="0.4">
      <c r="A56" s="107"/>
      <c r="B56" s="133"/>
      <c r="D56" s="79" t="s">
        <v>755</v>
      </c>
      <c r="E56" s="79" t="s">
        <v>792</v>
      </c>
      <c r="F56" s="331">
        <v>4814</v>
      </c>
      <c r="G56" s="331">
        <v>163774</v>
      </c>
      <c r="H56" s="333">
        <v>1028</v>
      </c>
      <c r="I56" s="357">
        <v>-0.99372305738395594</v>
      </c>
      <c r="J56" s="78"/>
      <c r="K56" s="109"/>
      <c r="L56" s="109"/>
    </row>
    <row r="57" spans="1:12" s="67" customFormat="1" ht="25.2" customHeight="1" x14ac:dyDescent="0.4">
      <c r="A57" s="107"/>
      <c r="B57" s="133"/>
      <c r="D57" s="706" t="s">
        <v>793</v>
      </c>
      <c r="E57" s="706"/>
      <c r="F57" s="706"/>
      <c r="G57" s="706"/>
      <c r="H57" s="706"/>
      <c r="I57" s="706"/>
      <c r="J57" s="706"/>
      <c r="K57" s="109"/>
      <c r="L57" s="109"/>
    </row>
    <row r="58" spans="1:12" s="67" customFormat="1" ht="41.4" customHeight="1" x14ac:dyDescent="0.4">
      <c r="A58" s="107"/>
      <c r="B58" s="133"/>
      <c r="D58" s="464" t="s">
        <v>794</v>
      </c>
      <c r="E58" s="211" t="s">
        <v>795</v>
      </c>
      <c r="F58" s="526">
        <v>12466980.609999999</v>
      </c>
      <c r="G58" s="500">
        <v>13907354.6</v>
      </c>
      <c r="H58" s="500">
        <v>17071956.84</v>
      </c>
      <c r="I58" s="527">
        <v>0.22754882801363246</v>
      </c>
      <c r="J58" s="145" t="s">
        <v>796</v>
      </c>
      <c r="K58" s="109"/>
      <c r="L58" s="109"/>
    </row>
    <row r="59" spans="1:12" s="67" customFormat="1" ht="41.4" customHeight="1" x14ac:dyDescent="0.4">
      <c r="A59" s="107"/>
      <c r="B59" s="133"/>
      <c r="D59" s="144" t="s">
        <v>794</v>
      </c>
      <c r="E59" s="79" t="s">
        <v>797</v>
      </c>
      <c r="F59" s="333">
        <v>8993702.0199999996</v>
      </c>
      <c r="G59" s="503">
        <v>10469966.869999999</v>
      </c>
      <c r="H59" s="504">
        <v>15222048.1</v>
      </c>
      <c r="I59" s="328">
        <v>0.45387738939426087</v>
      </c>
      <c r="J59" s="78"/>
      <c r="K59" s="109"/>
      <c r="L59" s="109"/>
    </row>
    <row r="60" spans="1:12" s="67" customFormat="1" ht="22.95" customHeight="1" x14ac:dyDescent="0.4">
      <c r="A60" s="107"/>
      <c r="B60" s="133"/>
      <c r="D60" s="144" t="s">
        <v>794</v>
      </c>
      <c r="E60" s="79" t="s">
        <v>798</v>
      </c>
      <c r="F60" s="439">
        <v>0</v>
      </c>
      <c r="G60" s="532">
        <v>0</v>
      </c>
      <c r="H60" s="331">
        <v>0</v>
      </c>
      <c r="I60" s="375" t="s">
        <v>57</v>
      </c>
      <c r="J60" s="78"/>
      <c r="K60" s="109"/>
      <c r="L60" s="109"/>
    </row>
    <row r="61" spans="1:12" s="67" customFormat="1" ht="41.4" customHeight="1" x14ac:dyDescent="0.4">
      <c r="A61" s="107"/>
      <c r="B61" s="133"/>
      <c r="D61" s="144" t="s">
        <v>794</v>
      </c>
      <c r="E61" s="114" t="s">
        <v>799</v>
      </c>
      <c r="F61" s="333">
        <v>1530247</v>
      </c>
      <c r="G61" s="503">
        <v>824453.6</v>
      </c>
      <c r="H61" s="504">
        <v>1849908.74</v>
      </c>
      <c r="I61" s="228">
        <v>1.2437996995828511</v>
      </c>
      <c r="J61" s="78"/>
      <c r="K61" s="109"/>
      <c r="L61" s="109"/>
    </row>
    <row r="62" spans="1:12" s="67" customFormat="1" ht="32.4" customHeight="1" x14ac:dyDescent="0.4">
      <c r="A62" s="107"/>
      <c r="B62" s="133"/>
      <c r="D62" s="144" t="s">
        <v>794</v>
      </c>
      <c r="E62" s="211" t="s">
        <v>800</v>
      </c>
      <c r="F62" s="526">
        <v>456006.8</v>
      </c>
      <c r="G62" s="526">
        <v>378774</v>
      </c>
      <c r="H62" s="465">
        <v>1396127.78</v>
      </c>
      <c r="I62" s="533">
        <v>2.6859123910300076</v>
      </c>
      <c r="J62" s="688" t="s">
        <v>801</v>
      </c>
      <c r="K62" s="109"/>
      <c r="L62" s="109"/>
    </row>
    <row r="63" spans="1:12" s="67" customFormat="1" ht="43.95" customHeight="1" x14ac:dyDescent="0.4">
      <c r="A63" s="107"/>
      <c r="B63" s="133"/>
      <c r="D63" s="144" t="s">
        <v>794</v>
      </c>
      <c r="E63" s="79" t="s">
        <v>802</v>
      </c>
      <c r="F63" s="331">
        <v>456006.8</v>
      </c>
      <c r="G63" s="331" t="s">
        <v>57</v>
      </c>
      <c r="H63" s="333">
        <v>513220.48</v>
      </c>
      <c r="I63" s="172" t="s">
        <v>57</v>
      </c>
      <c r="J63" s="689"/>
      <c r="K63" s="109"/>
      <c r="L63" s="109"/>
    </row>
    <row r="64" spans="1:12" s="67" customFormat="1" ht="60.6" customHeight="1" x14ac:dyDescent="0.4">
      <c r="A64" s="534"/>
      <c r="B64" s="133"/>
      <c r="D64" s="293" t="s">
        <v>794</v>
      </c>
      <c r="E64" s="334" t="s">
        <v>803</v>
      </c>
      <c r="F64" s="331" t="s">
        <v>57</v>
      </c>
      <c r="G64" s="333">
        <v>378774</v>
      </c>
      <c r="H64" s="583">
        <v>882907.3</v>
      </c>
      <c r="I64" s="536">
        <v>1.3309606783992567</v>
      </c>
      <c r="J64" s="690"/>
      <c r="K64" s="109"/>
      <c r="L64" s="109"/>
    </row>
    <row r="65" spans="1:12" s="67" customFormat="1" ht="30" customHeight="1" x14ac:dyDescent="0.4">
      <c r="A65" s="534"/>
      <c r="B65" s="133"/>
      <c r="D65" s="706" t="s">
        <v>804</v>
      </c>
      <c r="E65" s="706"/>
      <c r="F65" s="706"/>
      <c r="G65" s="706"/>
      <c r="H65" s="706"/>
      <c r="I65" s="706"/>
      <c r="J65" s="706"/>
      <c r="K65" s="109"/>
      <c r="L65" s="109"/>
    </row>
    <row r="66" spans="1:12" s="67" customFormat="1" ht="30" customHeight="1" x14ac:dyDescent="0.4">
      <c r="A66" s="534"/>
      <c r="B66" s="133"/>
      <c r="D66" s="464" t="s">
        <v>794</v>
      </c>
      <c r="E66" s="537" t="s">
        <v>805</v>
      </c>
      <c r="F66" s="538">
        <v>5335987.5999999996</v>
      </c>
      <c r="G66" s="539">
        <v>6502670.2199999997</v>
      </c>
      <c r="H66" s="539">
        <v>8244867.8199999994</v>
      </c>
      <c r="I66" s="389">
        <v>0.26792033750098426</v>
      </c>
      <c r="J66" s="295" t="s">
        <v>806</v>
      </c>
      <c r="K66" s="109"/>
      <c r="L66" s="109"/>
    </row>
    <row r="67" spans="1:12" s="67" customFormat="1" ht="30" customHeight="1" x14ac:dyDescent="0.4">
      <c r="A67" s="534"/>
      <c r="B67" s="133"/>
      <c r="D67" s="144" t="s">
        <v>794</v>
      </c>
      <c r="E67" s="295" t="s">
        <v>807</v>
      </c>
      <c r="F67" s="510">
        <v>3024654.02</v>
      </c>
      <c r="G67" s="508">
        <v>3509044.49</v>
      </c>
      <c r="H67" s="508">
        <v>7750746.2699999996</v>
      </c>
      <c r="I67" s="389">
        <v>1.2087911088297427</v>
      </c>
      <c r="J67" s="294"/>
      <c r="K67" s="109"/>
      <c r="L67" s="109"/>
    </row>
    <row r="68" spans="1:12" s="67" customFormat="1" ht="30" customHeight="1" x14ac:dyDescent="0.4">
      <c r="A68" s="534"/>
      <c r="B68" s="133"/>
      <c r="D68" s="144" t="s">
        <v>794</v>
      </c>
      <c r="E68" s="295" t="s">
        <v>808</v>
      </c>
      <c r="F68" s="510">
        <v>1943031.59</v>
      </c>
      <c r="G68" s="508">
        <v>2612934.13</v>
      </c>
      <c r="H68" s="508" t="s">
        <v>57</v>
      </c>
      <c r="I68" s="376" t="s">
        <v>57</v>
      </c>
      <c r="J68" s="294"/>
      <c r="K68" s="109"/>
      <c r="L68" s="109"/>
    </row>
    <row r="69" spans="1:12" s="67" customFormat="1" ht="30" customHeight="1" x14ac:dyDescent="0.4">
      <c r="A69" s="534"/>
      <c r="B69" s="133"/>
      <c r="D69" s="293" t="s">
        <v>794</v>
      </c>
      <c r="E69" s="307" t="s">
        <v>809</v>
      </c>
      <c r="F69" s="437">
        <v>368302</v>
      </c>
      <c r="G69" s="505">
        <v>380691.6</v>
      </c>
      <c r="H69" s="505">
        <v>494121.55</v>
      </c>
      <c r="I69" s="389">
        <v>0.29795758561523294</v>
      </c>
      <c r="J69" s="507"/>
      <c r="K69" s="109"/>
      <c r="L69" s="109"/>
    </row>
    <row r="70" spans="1:12" s="67" customFormat="1" ht="30" customHeight="1" x14ac:dyDescent="0.4">
      <c r="A70" s="534"/>
      <c r="B70" s="133"/>
      <c r="D70" s="464" t="s">
        <v>794</v>
      </c>
      <c r="E70" s="537" t="s">
        <v>810</v>
      </c>
      <c r="F70" s="538">
        <v>64035</v>
      </c>
      <c r="G70" s="539">
        <v>500341.8</v>
      </c>
      <c r="H70" s="539">
        <v>467750</v>
      </c>
      <c r="I70" s="389">
        <v>-6.5139070931111473E-2</v>
      </c>
      <c r="J70" s="294"/>
      <c r="K70" s="109"/>
      <c r="L70" s="109"/>
    </row>
    <row r="71" spans="1:12" s="67" customFormat="1" ht="30" customHeight="1" x14ac:dyDescent="0.4">
      <c r="A71" s="534"/>
      <c r="B71" s="133"/>
      <c r="D71" s="144" t="s">
        <v>794</v>
      </c>
      <c r="E71" s="295" t="s">
        <v>811</v>
      </c>
      <c r="F71" s="510">
        <v>13000</v>
      </c>
      <c r="G71" s="508">
        <v>56579.8</v>
      </c>
      <c r="H71" s="508" t="s">
        <v>57</v>
      </c>
      <c r="I71" s="376" t="s">
        <v>57</v>
      </c>
      <c r="J71" s="294"/>
      <c r="K71" s="109"/>
      <c r="L71" s="109"/>
    </row>
    <row r="72" spans="1:12" s="67" customFormat="1" ht="30" customHeight="1" x14ac:dyDescent="0.4">
      <c r="A72" s="534"/>
      <c r="B72" s="133"/>
      <c r="D72" s="144" t="s">
        <v>794</v>
      </c>
      <c r="E72" s="295" t="s">
        <v>812</v>
      </c>
      <c r="F72" s="510" t="s">
        <v>57</v>
      </c>
      <c r="G72" s="508" t="s">
        <v>57</v>
      </c>
      <c r="H72" s="508" t="s">
        <v>57</v>
      </c>
      <c r="I72" s="375" t="s">
        <v>57</v>
      </c>
      <c r="J72" s="294"/>
      <c r="K72" s="109"/>
      <c r="L72" s="109"/>
    </row>
    <row r="73" spans="1:12" s="67" customFormat="1" ht="30" customHeight="1" x14ac:dyDescent="0.4">
      <c r="A73" s="534"/>
      <c r="B73" s="133"/>
      <c r="D73" s="144" t="s">
        <v>794</v>
      </c>
      <c r="E73" s="310" t="s">
        <v>813</v>
      </c>
      <c r="F73" s="510">
        <v>51035</v>
      </c>
      <c r="G73" s="508">
        <v>443762</v>
      </c>
      <c r="H73" s="508">
        <v>467750</v>
      </c>
      <c r="I73" s="389">
        <v>5.405600299259513E-2</v>
      </c>
      <c r="J73" s="294"/>
      <c r="K73" s="109"/>
      <c r="L73" s="109"/>
    </row>
    <row r="74" spans="1:12" s="67" customFormat="1" ht="30" customHeight="1" x14ac:dyDescent="0.4">
      <c r="A74" s="534"/>
      <c r="B74" s="133"/>
      <c r="D74" s="464" t="s">
        <v>794</v>
      </c>
      <c r="E74" s="537" t="s">
        <v>814</v>
      </c>
      <c r="F74" s="538">
        <v>4100657</v>
      </c>
      <c r="G74" s="539">
        <v>3422770.85</v>
      </c>
      <c r="H74" s="539">
        <v>4376524.6399999997</v>
      </c>
      <c r="I74" s="389">
        <v>0.27864961804264504</v>
      </c>
      <c r="J74" s="295" t="s">
        <v>815</v>
      </c>
      <c r="K74" s="109"/>
      <c r="L74" s="109"/>
    </row>
    <row r="75" spans="1:12" s="67" customFormat="1" ht="30" customHeight="1" x14ac:dyDescent="0.4">
      <c r="A75" s="534"/>
      <c r="B75" s="133"/>
      <c r="D75" s="144" t="s">
        <v>794</v>
      </c>
      <c r="E75" s="295" t="s">
        <v>816</v>
      </c>
      <c r="F75" s="510">
        <v>3902670</v>
      </c>
      <c r="G75" s="508">
        <v>3422770.85</v>
      </c>
      <c r="H75" s="508">
        <v>4376524.6399999997</v>
      </c>
      <c r="I75" s="389">
        <v>0.27864961804264504</v>
      </c>
      <c r="J75" s="294"/>
      <c r="K75" s="109"/>
      <c r="L75" s="109"/>
    </row>
    <row r="76" spans="1:12" s="67" customFormat="1" ht="30" customHeight="1" x14ac:dyDescent="0.4">
      <c r="A76" s="534"/>
      <c r="B76" s="133"/>
      <c r="D76" s="144" t="s">
        <v>794</v>
      </c>
      <c r="E76" s="295" t="s">
        <v>817</v>
      </c>
      <c r="F76" s="510">
        <v>0</v>
      </c>
      <c r="G76" s="508">
        <v>0</v>
      </c>
      <c r="H76" s="508" t="s">
        <v>57</v>
      </c>
      <c r="I76" s="375" t="s">
        <v>57</v>
      </c>
      <c r="J76" s="294"/>
      <c r="K76" s="109"/>
      <c r="L76" s="109"/>
    </row>
    <row r="77" spans="1:12" s="67" customFormat="1" ht="30" customHeight="1" x14ac:dyDescent="0.4">
      <c r="A77" s="534"/>
      <c r="B77" s="133"/>
      <c r="D77" s="144" t="s">
        <v>794</v>
      </c>
      <c r="E77" s="310" t="s">
        <v>818</v>
      </c>
      <c r="F77" s="510">
        <v>0</v>
      </c>
      <c r="G77" s="508">
        <v>0</v>
      </c>
      <c r="H77" s="508" t="s">
        <v>57</v>
      </c>
      <c r="I77" s="375" t="s">
        <v>57</v>
      </c>
      <c r="J77" s="294"/>
      <c r="K77" s="109"/>
      <c r="L77" s="109"/>
    </row>
    <row r="78" spans="1:12" s="67" customFormat="1" ht="30" customHeight="1" x14ac:dyDescent="0.4">
      <c r="A78" s="534"/>
      <c r="B78" s="133"/>
      <c r="D78" s="464" t="s">
        <v>794</v>
      </c>
      <c r="E78" s="537" t="s">
        <v>819</v>
      </c>
      <c r="F78" s="538">
        <v>469475</v>
      </c>
      <c r="G78" s="539">
        <v>413767.76</v>
      </c>
      <c r="H78" s="539">
        <v>429021</v>
      </c>
      <c r="I78" s="389">
        <v>3.6864254479372659E-2</v>
      </c>
      <c r="J78" s="294"/>
      <c r="K78" s="109"/>
      <c r="L78" s="109"/>
    </row>
    <row r="79" spans="1:12" s="67" customFormat="1" ht="30" customHeight="1" x14ac:dyDescent="0.4">
      <c r="A79" s="534"/>
      <c r="B79" s="133"/>
      <c r="D79" s="144" t="s">
        <v>794</v>
      </c>
      <c r="E79" s="295" t="s">
        <v>820</v>
      </c>
      <c r="F79" s="510">
        <v>469475</v>
      </c>
      <c r="G79" s="508">
        <v>413767.76</v>
      </c>
      <c r="H79" s="508">
        <v>429021</v>
      </c>
      <c r="I79" s="389">
        <v>3.6864254479372659E-2</v>
      </c>
      <c r="J79" s="294"/>
      <c r="K79" s="109"/>
      <c r="L79" s="109"/>
    </row>
    <row r="80" spans="1:12" s="67" customFormat="1" ht="30" customHeight="1" x14ac:dyDescent="0.4">
      <c r="A80" s="534"/>
      <c r="B80" s="133"/>
      <c r="D80" s="144" t="s">
        <v>794</v>
      </c>
      <c r="E80" s="295" t="s">
        <v>821</v>
      </c>
      <c r="F80" s="510">
        <v>0</v>
      </c>
      <c r="G80" s="508">
        <v>0</v>
      </c>
      <c r="H80" s="508" t="s">
        <v>57</v>
      </c>
      <c r="I80" s="376" t="s">
        <v>57</v>
      </c>
      <c r="J80" s="294"/>
      <c r="K80" s="109"/>
      <c r="L80" s="109"/>
    </row>
    <row r="81" spans="1:13" s="67" customFormat="1" ht="30" customHeight="1" x14ac:dyDescent="0.4">
      <c r="A81" s="534"/>
      <c r="B81" s="133"/>
      <c r="D81" s="144" t="s">
        <v>794</v>
      </c>
      <c r="E81" s="310" t="s">
        <v>822</v>
      </c>
      <c r="F81" s="510">
        <v>0</v>
      </c>
      <c r="G81" s="508">
        <v>0</v>
      </c>
      <c r="H81" s="508" t="s">
        <v>57</v>
      </c>
      <c r="I81" s="376" t="s">
        <v>57</v>
      </c>
      <c r="J81" s="294"/>
      <c r="K81" s="109"/>
      <c r="L81" s="109"/>
    </row>
    <row r="82" spans="1:13" s="67" customFormat="1" ht="30" customHeight="1" x14ac:dyDescent="0.4">
      <c r="A82" s="534"/>
      <c r="B82" s="133"/>
      <c r="D82" s="464" t="s">
        <v>794</v>
      </c>
      <c r="E82" s="537" t="s">
        <v>823</v>
      </c>
      <c r="F82" s="538">
        <v>1185106</v>
      </c>
      <c r="G82" s="539">
        <v>1564644.1</v>
      </c>
      <c r="H82" s="539">
        <v>1821011.08</v>
      </c>
      <c r="I82" s="389">
        <v>0.16385002825882256</v>
      </c>
      <c r="J82" s="294"/>
      <c r="K82" s="109"/>
      <c r="L82" s="109"/>
    </row>
    <row r="83" spans="1:13" s="67" customFormat="1" ht="30" customHeight="1" x14ac:dyDescent="0.4">
      <c r="A83" s="534"/>
      <c r="B83" s="133"/>
      <c r="D83" s="144" t="s">
        <v>794</v>
      </c>
      <c r="E83" s="295" t="s">
        <v>824</v>
      </c>
      <c r="F83" s="510">
        <v>715862</v>
      </c>
      <c r="G83" s="508">
        <v>1564644.1</v>
      </c>
      <c r="H83" s="508">
        <v>1323700.19</v>
      </c>
      <c r="I83" s="389">
        <v>-0.15399278979801229</v>
      </c>
      <c r="J83" s="294"/>
      <c r="K83" s="109"/>
      <c r="L83" s="109"/>
    </row>
    <row r="84" spans="1:13" s="67" customFormat="1" ht="30" customHeight="1" x14ac:dyDescent="0.4">
      <c r="A84" s="534"/>
      <c r="B84" s="133"/>
      <c r="D84" s="144" t="s">
        <v>794</v>
      </c>
      <c r="E84" s="295" t="s">
        <v>825</v>
      </c>
      <c r="F84" s="510">
        <v>469244</v>
      </c>
      <c r="G84" s="508" t="s">
        <v>57</v>
      </c>
      <c r="H84" s="508" t="s">
        <v>57</v>
      </c>
      <c r="I84" s="376" t="s">
        <v>57</v>
      </c>
      <c r="J84" s="294"/>
      <c r="K84" s="109"/>
      <c r="L84" s="109"/>
    </row>
    <row r="85" spans="1:13" s="67" customFormat="1" ht="30" customHeight="1" x14ac:dyDescent="0.4">
      <c r="A85" s="534"/>
      <c r="B85" s="133"/>
      <c r="D85" s="144" t="s">
        <v>794</v>
      </c>
      <c r="E85" s="310" t="s">
        <v>826</v>
      </c>
      <c r="F85" s="510">
        <v>0</v>
      </c>
      <c r="G85" s="508">
        <v>0</v>
      </c>
      <c r="H85" s="508">
        <v>497310.89</v>
      </c>
      <c r="I85" s="376" t="s">
        <v>57</v>
      </c>
      <c r="J85" s="294"/>
      <c r="K85" s="109"/>
      <c r="L85" s="109"/>
    </row>
    <row r="86" spans="1:13" s="67" customFormat="1" ht="30" customHeight="1" x14ac:dyDescent="0.4">
      <c r="A86" s="534"/>
      <c r="B86" s="133"/>
      <c r="D86" s="464" t="s">
        <v>794</v>
      </c>
      <c r="E86" s="537" t="s">
        <v>827</v>
      </c>
      <c r="F86" s="538">
        <v>1311720</v>
      </c>
      <c r="G86" s="539">
        <v>1503159.87</v>
      </c>
      <c r="H86" s="539">
        <v>1732782.3</v>
      </c>
      <c r="I86" s="389">
        <v>0.15275981922002743</v>
      </c>
      <c r="J86" s="294"/>
      <c r="K86" s="109"/>
      <c r="L86" s="109"/>
    </row>
    <row r="87" spans="1:13" s="67" customFormat="1" ht="30" customHeight="1" x14ac:dyDescent="0.4">
      <c r="A87" s="534"/>
      <c r="B87" s="133"/>
      <c r="D87" s="144" t="s">
        <v>794</v>
      </c>
      <c r="E87" s="295" t="s">
        <v>828</v>
      </c>
      <c r="F87" s="510">
        <v>868041</v>
      </c>
      <c r="G87" s="508">
        <v>1503159.87</v>
      </c>
      <c r="H87" s="508">
        <v>1342056</v>
      </c>
      <c r="I87" s="389">
        <v>-0.10717680348930557</v>
      </c>
      <c r="J87" s="294"/>
      <c r="K87" s="109"/>
      <c r="L87" s="109"/>
    </row>
    <row r="88" spans="1:13" s="67" customFormat="1" ht="30" customHeight="1" x14ac:dyDescent="0.4">
      <c r="A88" s="534"/>
      <c r="B88" s="133"/>
      <c r="D88" s="144" t="s">
        <v>794</v>
      </c>
      <c r="E88" s="295" t="s">
        <v>829</v>
      </c>
      <c r="F88" s="510">
        <v>0</v>
      </c>
      <c r="G88" s="508">
        <v>0</v>
      </c>
      <c r="H88" s="508" t="s">
        <v>57</v>
      </c>
      <c r="I88" s="376" t="s">
        <v>57</v>
      </c>
      <c r="J88" s="294"/>
      <c r="K88" s="109"/>
      <c r="L88" s="109"/>
    </row>
    <row r="89" spans="1:13" s="67" customFormat="1" ht="30" customHeight="1" x14ac:dyDescent="0.4">
      <c r="A89" s="534"/>
      <c r="B89" s="133"/>
      <c r="D89" s="144" t="s">
        <v>794</v>
      </c>
      <c r="E89" s="310" t="s">
        <v>830</v>
      </c>
      <c r="F89" s="510">
        <v>443679</v>
      </c>
      <c r="G89" s="508">
        <v>0</v>
      </c>
      <c r="H89" s="508">
        <v>390726.3</v>
      </c>
      <c r="I89" s="376" t="s">
        <v>57</v>
      </c>
      <c r="J89" s="294"/>
      <c r="K89" s="109"/>
      <c r="L89" s="109"/>
    </row>
    <row r="90" spans="1:13" s="67" customFormat="1" ht="30" customHeight="1" x14ac:dyDescent="0.4">
      <c r="A90" s="534"/>
      <c r="B90" s="133"/>
      <c r="D90" s="211" t="s">
        <v>831</v>
      </c>
      <c r="E90" s="211" t="s">
        <v>832</v>
      </c>
      <c r="F90" s="581">
        <v>2386640.290000001</v>
      </c>
      <c r="G90" s="526">
        <v>4165437.25</v>
      </c>
      <c r="H90" s="526">
        <v>3517260.84</v>
      </c>
      <c r="I90" s="515">
        <v>-0.15560825217088559</v>
      </c>
      <c r="J90" s="507"/>
      <c r="K90" s="109"/>
      <c r="L90" s="109"/>
    </row>
    <row r="91" spans="1:13" s="67" customFormat="1" ht="30" customHeight="1" x14ac:dyDescent="0.4">
      <c r="A91" s="534"/>
      <c r="B91" s="133"/>
      <c r="D91" s="79" t="s">
        <v>833</v>
      </c>
      <c r="E91" s="79" t="s">
        <v>834</v>
      </c>
      <c r="F91" s="582">
        <v>131397.00000000006</v>
      </c>
      <c r="G91" s="505">
        <v>236142</v>
      </c>
      <c r="H91" s="505">
        <v>406111.25</v>
      </c>
      <c r="I91" s="274">
        <v>0.71977560112135919</v>
      </c>
      <c r="J91" s="276"/>
      <c r="K91" s="109"/>
      <c r="L91" s="109"/>
    </row>
    <row r="92" spans="1:13" s="67" customFormat="1" ht="30" customHeight="1" x14ac:dyDescent="0.4">
      <c r="A92" s="107"/>
      <c r="B92" s="133"/>
      <c r="C92" s="102"/>
      <c r="D92" s="741" t="s">
        <v>835</v>
      </c>
      <c r="E92" s="741"/>
      <c r="F92" s="540"/>
      <c r="G92" s="541"/>
      <c r="H92" s="542"/>
      <c r="I92" s="541"/>
      <c r="J92" s="543"/>
      <c r="K92" s="379"/>
      <c r="L92" s="109"/>
      <c r="M92" s="109"/>
    </row>
    <row r="93" spans="1:13" s="67" customFormat="1" ht="85.95" customHeight="1" x14ac:dyDescent="0.4">
      <c r="A93" s="107"/>
      <c r="B93" s="133"/>
      <c r="D93" s="211" t="s">
        <v>836</v>
      </c>
      <c r="E93" s="211" t="s">
        <v>837</v>
      </c>
      <c r="F93" s="544">
        <v>147993.38</v>
      </c>
      <c r="G93" s="545">
        <v>137646.97</v>
      </c>
      <c r="H93" s="544">
        <v>158343.19</v>
      </c>
      <c r="I93" s="389">
        <v>0.15035725087155932</v>
      </c>
      <c r="J93" s="145" t="s">
        <v>838</v>
      </c>
      <c r="K93" s="109"/>
      <c r="L93" s="109"/>
    </row>
    <row r="94" spans="1:13" s="67" customFormat="1" ht="66" customHeight="1" x14ac:dyDescent="0.4">
      <c r="A94" s="107"/>
      <c r="B94" s="133"/>
      <c r="D94" s="79" t="s">
        <v>836</v>
      </c>
      <c r="E94" s="79" t="s">
        <v>839</v>
      </c>
      <c r="F94" s="331">
        <v>144.89000000000001</v>
      </c>
      <c r="G94" s="331">
        <v>828.02</v>
      </c>
      <c r="H94" s="333">
        <v>871.43</v>
      </c>
      <c r="I94" s="328">
        <v>5.242626989686236E-2</v>
      </c>
      <c r="J94" s="145" t="s">
        <v>840</v>
      </c>
      <c r="K94" s="109"/>
      <c r="L94" s="109"/>
    </row>
    <row r="95" spans="1:13" s="67" customFormat="1" ht="28.95" customHeight="1" x14ac:dyDescent="0.4">
      <c r="A95" s="107"/>
      <c r="B95" s="133"/>
      <c r="D95" s="79" t="s">
        <v>836</v>
      </c>
      <c r="E95" s="79" t="s">
        <v>841</v>
      </c>
      <c r="F95" s="331">
        <v>147848.49</v>
      </c>
      <c r="G95" s="331">
        <v>136818.95000000001</v>
      </c>
      <c r="H95" s="333">
        <v>157471.76</v>
      </c>
      <c r="I95" s="328">
        <v>0.15094992323797249</v>
      </c>
      <c r="J95" s="78"/>
      <c r="K95" s="109"/>
      <c r="L95" s="109"/>
    </row>
    <row r="96" spans="1:13" s="67" customFormat="1" ht="124.2" customHeight="1" x14ac:dyDescent="0.4">
      <c r="A96" s="107"/>
      <c r="B96" s="133"/>
      <c r="D96" s="211" t="s">
        <v>842</v>
      </c>
      <c r="E96" s="211" t="s">
        <v>843</v>
      </c>
      <c r="F96" s="526">
        <v>100496.62</v>
      </c>
      <c r="G96" s="526">
        <v>107137.85</v>
      </c>
      <c r="H96" s="465">
        <v>125491.78</v>
      </c>
      <c r="I96" s="328">
        <v>0.17131135261721223</v>
      </c>
      <c r="J96" s="145" t="s">
        <v>844</v>
      </c>
      <c r="K96" s="109"/>
      <c r="L96" s="109"/>
    </row>
    <row r="97" spans="1:13" s="67" customFormat="1" ht="31.95" customHeight="1" x14ac:dyDescent="0.4">
      <c r="A97" s="107"/>
      <c r="B97" s="133"/>
      <c r="D97" s="79" t="s">
        <v>842</v>
      </c>
      <c r="E97" s="79" t="s">
        <v>845</v>
      </c>
      <c r="F97" s="333">
        <v>15.09</v>
      </c>
      <c r="G97" s="333">
        <v>28.6</v>
      </c>
      <c r="H97" s="333">
        <v>38.18</v>
      </c>
      <c r="I97" s="328">
        <v>0.33496503496503488</v>
      </c>
      <c r="J97" s="78"/>
      <c r="K97" s="109"/>
      <c r="L97" s="109"/>
    </row>
    <row r="98" spans="1:13" s="67" customFormat="1" ht="33.6" customHeight="1" x14ac:dyDescent="0.4">
      <c r="A98" s="107"/>
      <c r="B98" s="133"/>
      <c r="D98" s="79" t="s">
        <v>842</v>
      </c>
      <c r="E98" s="79" t="s">
        <v>846</v>
      </c>
      <c r="F98" s="546">
        <v>100481.53</v>
      </c>
      <c r="G98" s="547">
        <v>107109.25</v>
      </c>
      <c r="H98" s="333">
        <v>125453.6</v>
      </c>
      <c r="I98" s="328">
        <v>0.17126765428756158</v>
      </c>
      <c r="J98" s="78"/>
      <c r="K98" s="109"/>
      <c r="L98" s="109"/>
    </row>
    <row r="99" spans="1:13" s="67" customFormat="1" ht="33.6" customHeight="1" x14ac:dyDescent="0.4">
      <c r="A99" s="107"/>
      <c r="B99" s="133"/>
      <c r="D99" s="144" t="s">
        <v>847</v>
      </c>
      <c r="E99" s="79" t="s">
        <v>848</v>
      </c>
      <c r="F99" s="333">
        <v>6612.96</v>
      </c>
      <c r="G99" s="331">
        <v>8648.57</v>
      </c>
      <c r="H99" s="333">
        <v>9667.6</v>
      </c>
      <c r="I99" s="357">
        <v>0.11782641523396362</v>
      </c>
      <c r="J99" s="78"/>
      <c r="K99" s="109"/>
      <c r="L99" s="109"/>
    </row>
    <row r="100" spans="1:13" s="67" customFormat="1" ht="33.6" customHeight="1" x14ac:dyDescent="0.4">
      <c r="A100" s="107"/>
      <c r="B100" s="133"/>
      <c r="D100" s="79" t="s">
        <v>847</v>
      </c>
      <c r="E100" s="79" t="s">
        <v>849</v>
      </c>
      <c r="F100" s="333">
        <v>93868.57</v>
      </c>
      <c r="G100" s="331">
        <v>98460.68</v>
      </c>
      <c r="H100" s="333">
        <v>113433.78</v>
      </c>
      <c r="I100" s="327">
        <v>0.15207187275164064</v>
      </c>
      <c r="J100" s="78"/>
      <c r="K100" s="109"/>
      <c r="L100" s="109"/>
    </row>
    <row r="101" spans="1:13" s="67" customFormat="1" ht="33.6" customHeight="1" x14ac:dyDescent="0.4">
      <c r="A101" s="107"/>
      <c r="B101" s="133"/>
      <c r="D101" s="211" t="s">
        <v>850</v>
      </c>
      <c r="E101" s="211" t="s">
        <v>851</v>
      </c>
      <c r="F101" s="548">
        <v>47496.76</v>
      </c>
      <c r="G101" s="465">
        <v>30509.119999999999</v>
      </c>
      <c r="H101" s="465">
        <v>32851.410000000003</v>
      </c>
      <c r="I101" s="328">
        <v>7.6773436926401178E-2</v>
      </c>
      <c r="J101" s="78"/>
      <c r="K101" s="109"/>
      <c r="L101" s="109"/>
    </row>
    <row r="102" spans="1:13" s="67" customFormat="1" ht="39" customHeight="1" x14ac:dyDescent="0.4">
      <c r="A102" s="107"/>
      <c r="B102" s="133"/>
      <c r="D102" s="79" t="s">
        <v>850</v>
      </c>
      <c r="E102" s="79" t="s">
        <v>852</v>
      </c>
      <c r="F102" s="333">
        <v>129.80000000000001</v>
      </c>
      <c r="G102" s="333">
        <v>799.42</v>
      </c>
      <c r="H102" s="333">
        <v>833.25</v>
      </c>
      <c r="I102" s="328">
        <v>4.2318180680993772E-2</v>
      </c>
      <c r="J102" s="145"/>
      <c r="K102" s="109"/>
      <c r="L102" s="109"/>
    </row>
    <row r="103" spans="1:13" s="67" customFormat="1" ht="33.6" customHeight="1" x14ac:dyDescent="0.4">
      <c r="A103" s="107"/>
      <c r="B103" s="133"/>
      <c r="D103" s="79" t="s">
        <v>850</v>
      </c>
      <c r="E103" s="79" t="s">
        <v>853</v>
      </c>
      <c r="F103" s="546">
        <v>47366.96</v>
      </c>
      <c r="G103" s="547">
        <v>29709.7</v>
      </c>
      <c r="H103" s="333">
        <v>32018.16</v>
      </c>
      <c r="I103" s="328">
        <v>7.7700548978952969E-2</v>
      </c>
      <c r="J103" s="78"/>
      <c r="K103" s="109"/>
      <c r="L103" s="109"/>
    </row>
    <row r="104" spans="1:13" s="67" customFormat="1" ht="30" customHeight="1" x14ac:dyDescent="0.4">
      <c r="A104" s="107"/>
      <c r="B104" s="133"/>
      <c r="D104" s="144" t="s">
        <v>850</v>
      </c>
      <c r="E104" s="144" t="s">
        <v>854</v>
      </c>
      <c r="F104" s="333">
        <v>30538.3</v>
      </c>
      <c r="G104" s="331">
        <v>29653.3</v>
      </c>
      <c r="H104" s="333">
        <v>31313.46</v>
      </c>
      <c r="I104" s="328">
        <v>5.5985674444328282E-2</v>
      </c>
      <c r="J104" s="78"/>
      <c r="K104" s="671"/>
      <c r="L104" s="109"/>
      <c r="M104" s="674"/>
    </row>
    <row r="105" spans="1:13" s="67" customFormat="1" ht="31.2" customHeight="1" x14ac:dyDescent="0.4">
      <c r="A105" s="107"/>
      <c r="B105" s="133"/>
      <c r="D105" s="144" t="s">
        <v>855</v>
      </c>
      <c r="E105" s="144" t="s">
        <v>856</v>
      </c>
      <c r="F105" s="333">
        <v>16958.5</v>
      </c>
      <c r="G105" s="333">
        <v>744.35</v>
      </c>
      <c r="H105" s="333">
        <v>741.5</v>
      </c>
      <c r="I105" s="357">
        <v>-4.0000000000000001E-3</v>
      </c>
      <c r="J105" s="78"/>
      <c r="K105" s="671"/>
      <c r="L105" s="109"/>
      <c r="M105" s="674"/>
    </row>
    <row r="106" spans="1:13" s="67" customFormat="1" ht="30" customHeight="1" x14ac:dyDescent="0.4">
      <c r="A106" s="107"/>
      <c r="B106" s="133"/>
      <c r="C106" s="102"/>
      <c r="D106" s="261" t="s">
        <v>857</v>
      </c>
      <c r="E106" s="377"/>
      <c r="F106" s="377"/>
      <c r="G106" s="102"/>
      <c r="H106" s="377"/>
      <c r="I106" s="549"/>
      <c r="J106" s="379"/>
      <c r="K106" s="671"/>
      <c r="L106" s="109"/>
      <c r="M106" s="674"/>
    </row>
    <row r="107" spans="1:13" s="67" customFormat="1" ht="30" customHeight="1" x14ac:dyDescent="0.4">
      <c r="A107" s="107"/>
      <c r="B107" s="133"/>
      <c r="D107" s="79" t="s">
        <v>858</v>
      </c>
      <c r="E107" s="79" t="s">
        <v>859</v>
      </c>
      <c r="F107" s="331" t="s">
        <v>57</v>
      </c>
      <c r="G107" s="331">
        <v>12863.19</v>
      </c>
      <c r="H107" s="333">
        <v>13644.1</v>
      </c>
      <c r="I107" s="389">
        <v>6.0708891029363617E-2</v>
      </c>
      <c r="J107" s="78"/>
      <c r="K107" s="671"/>
      <c r="L107" s="109"/>
      <c r="M107" s="674"/>
    </row>
    <row r="108" spans="1:13" s="67" customFormat="1" ht="30" customHeight="1" x14ac:dyDescent="0.4">
      <c r="A108" s="107"/>
      <c r="B108" s="133"/>
      <c r="D108" s="79" t="s">
        <v>858</v>
      </c>
      <c r="E108" s="105" t="s">
        <v>860</v>
      </c>
      <c r="F108" s="331" t="s">
        <v>57</v>
      </c>
      <c r="G108" s="331">
        <v>43835.6</v>
      </c>
      <c r="H108" s="331">
        <v>57900</v>
      </c>
      <c r="I108" s="264">
        <v>0.32084424531659206</v>
      </c>
      <c r="J108" s="78"/>
      <c r="K108" s="671"/>
      <c r="L108" s="109"/>
      <c r="M108" s="674"/>
    </row>
    <row r="109" spans="1:13" s="67" customFormat="1" ht="25.2" customHeight="1" x14ac:dyDescent="0.4">
      <c r="A109" s="107"/>
      <c r="B109" s="133"/>
      <c r="C109" s="102"/>
      <c r="D109" s="261" t="s">
        <v>861</v>
      </c>
      <c r="E109" s="377"/>
      <c r="F109" s="377"/>
      <c r="G109" s="102"/>
      <c r="H109" s="377"/>
      <c r="I109" s="543"/>
      <c r="J109" s="550"/>
      <c r="K109" s="109"/>
      <c r="L109" s="109"/>
    </row>
    <row r="110" spans="1:13" s="67" customFormat="1" ht="42" customHeight="1" x14ac:dyDescent="0.4">
      <c r="A110" s="107"/>
      <c r="B110" s="133"/>
      <c r="D110" s="174" t="s">
        <v>862</v>
      </c>
      <c r="E110" s="356"/>
      <c r="F110" s="331"/>
      <c r="G110" s="356"/>
      <c r="H110" s="356"/>
      <c r="I110" s="356"/>
      <c r="J110" s="78"/>
      <c r="K110" s="109"/>
      <c r="L110" s="109"/>
    </row>
    <row r="111" spans="1:13" s="67" customFormat="1" ht="30" customHeight="1" x14ac:dyDescent="0.4">
      <c r="A111" s="107"/>
      <c r="B111" s="133"/>
      <c r="D111" s="79" t="s">
        <v>863</v>
      </c>
      <c r="E111" s="79" t="s">
        <v>864</v>
      </c>
      <c r="F111" s="331" t="s">
        <v>57</v>
      </c>
      <c r="G111" s="331">
        <v>19306</v>
      </c>
      <c r="H111" s="331">
        <v>19306</v>
      </c>
      <c r="I111" s="327">
        <v>0</v>
      </c>
      <c r="J111" s="78"/>
      <c r="K111" s="671"/>
      <c r="L111" s="671"/>
      <c r="M111" s="674"/>
    </row>
    <row r="112" spans="1:13" s="67" customFormat="1" ht="30" customHeight="1" x14ac:dyDescent="0.4">
      <c r="A112" s="107"/>
      <c r="B112" s="133"/>
      <c r="D112" s="79" t="s">
        <v>863</v>
      </c>
      <c r="E112" s="79" t="s">
        <v>865</v>
      </c>
      <c r="F112" s="331" t="s">
        <v>57</v>
      </c>
      <c r="G112" s="331">
        <v>120000</v>
      </c>
      <c r="H112" s="331">
        <v>120000</v>
      </c>
      <c r="I112" s="328">
        <v>0</v>
      </c>
      <c r="J112" s="78"/>
      <c r="K112" s="671"/>
      <c r="L112" s="671"/>
      <c r="M112" s="674"/>
    </row>
    <row r="113" spans="1:13" s="67" customFormat="1" ht="30" customHeight="1" x14ac:dyDescent="0.4">
      <c r="A113" s="107"/>
      <c r="B113" s="133"/>
      <c r="D113" s="79" t="s">
        <v>863</v>
      </c>
      <c r="E113" s="79" t="s">
        <v>866</v>
      </c>
      <c r="F113" s="331" t="s">
        <v>57</v>
      </c>
      <c r="G113" s="331">
        <v>32688.47</v>
      </c>
      <c r="H113" s="331">
        <v>32688.47</v>
      </c>
      <c r="I113" s="328">
        <v>0</v>
      </c>
      <c r="J113" s="78"/>
      <c r="K113" s="671"/>
      <c r="L113" s="671"/>
      <c r="M113" s="674"/>
    </row>
    <row r="114" spans="1:13" s="67" customFormat="1" ht="25.2" customHeight="1" x14ac:dyDescent="0.4">
      <c r="A114" s="107"/>
      <c r="B114" s="133"/>
      <c r="D114" s="79" t="s">
        <v>863</v>
      </c>
      <c r="E114" s="114" t="s">
        <v>867</v>
      </c>
      <c r="F114" s="331" t="s">
        <v>57</v>
      </c>
      <c r="G114" s="547">
        <v>35829.14</v>
      </c>
      <c r="H114" s="547">
        <v>35829.14</v>
      </c>
      <c r="I114" s="328">
        <v>0</v>
      </c>
      <c r="J114" s="78"/>
      <c r="K114" s="671"/>
      <c r="L114" s="109"/>
      <c r="M114" s="674"/>
    </row>
    <row r="115" spans="1:13" s="67" customFormat="1" ht="36.6" customHeight="1" x14ac:dyDescent="0.4">
      <c r="A115" s="107"/>
      <c r="B115" s="133"/>
      <c r="D115" s="79" t="s">
        <v>863</v>
      </c>
      <c r="E115" s="79" t="s">
        <v>868</v>
      </c>
      <c r="F115" s="331" t="s">
        <v>57</v>
      </c>
      <c r="G115" s="331">
        <v>21600.240000000002</v>
      </c>
      <c r="H115" s="331">
        <v>21600.240000000002</v>
      </c>
      <c r="I115" s="328">
        <v>0</v>
      </c>
      <c r="J115" s="78"/>
      <c r="K115" s="671"/>
      <c r="L115" s="109"/>
      <c r="M115" s="674"/>
    </row>
    <row r="116" spans="1:13" s="67" customFormat="1" ht="27" customHeight="1" x14ac:dyDescent="0.4">
      <c r="A116" s="107"/>
      <c r="B116" s="133"/>
      <c r="D116" s="79" t="s">
        <v>863</v>
      </c>
      <c r="E116" s="79" t="s">
        <v>869</v>
      </c>
      <c r="F116" s="331" t="s">
        <v>57</v>
      </c>
      <c r="G116" s="331">
        <v>110465.7</v>
      </c>
      <c r="H116" s="331">
        <v>110465.7</v>
      </c>
      <c r="I116" s="328">
        <v>0</v>
      </c>
      <c r="J116" s="78"/>
      <c r="K116" s="671"/>
      <c r="L116" s="109"/>
      <c r="M116" s="674"/>
    </row>
    <row r="117" spans="1:13" s="67" customFormat="1" ht="28.2" customHeight="1" x14ac:dyDescent="0.4">
      <c r="A117" s="107"/>
      <c r="B117" s="133"/>
      <c r="D117" s="79" t="s">
        <v>863</v>
      </c>
      <c r="E117" s="114" t="s">
        <v>870</v>
      </c>
      <c r="F117" s="331" t="s">
        <v>57</v>
      </c>
      <c r="G117" s="331" t="s">
        <v>57</v>
      </c>
      <c r="H117" s="535">
        <v>32200</v>
      </c>
      <c r="I117" s="375" t="s">
        <v>57</v>
      </c>
      <c r="J117" s="78"/>
      <c r="K117" s="671"/>
      <c r="L117" s="109"/>
      <c r="M117" s="674"/>
    </row>
    <row r="118" spans="1:13" s="67" customFormat="1" ht="26.4" customHeight="1" x14ac:dyDescent="0.4">
      <c r="A118" s="107"/>
      <c r="B118" s="133"/>
      <c r="D118" s="79" t="s">
        <v>863</v>
      </c>
      <c r="E118" s="79" t="s">
        <v>871</v>
      </c>
      <c r="F118" s="331" t="s">
        <v>57</v>
      </c>
      <c r="G118" s="331" t="s">
        <v>57</v>
      </c>
      <c r="H118" s="331">
        <v>25991.5</v>
      </c>
      <c r="I118" s="375" t="s">
        <v>57</v>
      </c>
      <c r="J118" s="78"/>
      <c r="K118" s="671"/>
      <c r="L118" s="109"/>
      <c r="M118" s="674"/>
    </row>
    <row r="119" spans="1:13" s="67" customFormat="1" ht="26.4" customHeight="1" x14ac:dyDescent="0.4">
      <c r="A119" s="107"/>
      <c r="B119" s="133"/>
      <c r="D119" s="79" t="s">
        <v>863</v>
      </c>
      <c r="E119" s="79" t="s">
        <v>872</v>
      </c>
      <c r="F119" s="331" t="s">
        <v>57</v>
      </c>
      <c r="G119" s="331" t="s">
        <v>57</v>
      </c>
      <c r="H119" s="535">
        <v>34273.51</v>
      </c>
      <c r="I119" s="375" t="s">
        <v>57</v>
      </c>
      <c r="J119" s="78"/>
      <c r="K119" s="671"/>
      <c r="L119" s="109"/>
      <c r="M119" s="674"/>
    </row>
    <row r="120" spans="1:13" s="67" customFormat="1" ht="26.4" customHeight="1" x14ac:dyDescent="0.4">
      <c r="A120" s="107"/>
      <c r="B120" s="133"/>
      <c r="D120" s="79" t="s">
        <v>863</v>
      </c>
      <c r="E120" s="114" t="s">
        <v>873</v>
      </c>
      <c r="F120" s="331" t="s">
        <v>57</v>
      </c>
      <c r="G120" s="331" t="s">
        <v>57</v>
      </c>
      <c r="H120" s="535">
        <v>79045.350000000006</v>
      </c>
      <c r="I120" s="375" t="s">
        <v>57</v>
      </c>
      <c r="J120" s="78"/>
      <c r="K120" s="671"/>
      <c r="L120" s="109"/>
      <c r="M120" s="674"/>
    </row>
    <row r="121" spans="1:13" s="67" customFormat="1" ht="26.4" customHeight="1" x14ac:dyDescent="0.4">
      <c r="A121" s="107"/>
      <c r="B121" s="133"/>
      <c r="D121" s="79" t="s">
        <v>863</v>
      </c>
      <c r="E121" s="79" t="s">
        <v>874</v>
      </c>
      <c r="F121" s="331" t="s">
        <v>57</v>
      </c>
      <c r="G121" s="331" t="s">
        <v>57</v>
      </c>
      <c r="H121" s="331">
        <v>17236.73</v>
      </c>
      <c r="I121" s="375" t="s">
        <v>57</v>
      </c>
      <c r="J121" s="78"/>
      <c r="K121" s="671"/>
      <c r="L121" s="109"/>
      <c r="M121" s="674"/>
    </row>
    <row r="122" spans="1:13" s="67" customFormat="1" ht="26.4" customHeight="1" x14ac:dyDescent="0.4">
      <c r="A122" s="107"/>
      <c r="B122" s="133"/>
      <c r="D122" s="79" t="s">
        <v>863</v>
      </c>
      <c r="E122" s="79" t="s">
        <v>875</v>
      </c>
      <c r="F122" s="331" t="s">
        <v>57</v>
      </c>
      <c r="G122" s="331" t="s">
        <v>57</v>
      </c>
      <c r="H122" s="331">
        <v>31442.49</v>
      </c>
      <c r="I122" s="375" t="s">
        <v>57</v>
      </c>
      <c r="J122" s="78"/>
      <c r="K122" s="671"/>
      <c r="L122" s="109"/>
      <c r="M122" s="674"/>
    </row>
    <row r="123" spans="1:13" s="67" customFormat="1" ht="26.4" customHeight="1" x14ac:dyDescent="0.4">
      <c r="A123" s="107"/>
      <c r="B123" s="133"/>
      <c r="D123" s="79" t="s">
        <v>863</v>
      </c>
      <c r="E123" s="79" t="s">
        <v>876</v>
      </c>
      <c r="F123" s="331" t="s">
        <v>57</v>
      </c>
      <c r="G123" s="331" t="s">
        <v>57</v>
      </c>
      <c r="H123" s="331">
        <v>11732</v>
      </c>
      <c r="I123" s="375" t="s">
        <v>57</v>
      </c>
      <c r="J123" s="78"/>
      <c r="K123" s="671"/>
      <c r="L123" s="109"/>
      <c r="M123" s="674"/>
    </row>
    <row r="124" spans="1:13" s="67" customFormat="1" ht="26.4" customHeight="1" x14ac:dyDescent="0.4">
      <c r="A124" s="107"/>
      <c r="B124" s="133"/>
      <c r="D124" s="79" t="s">
        <v>863</v>
      </c>
      <c r="E124" s="448" t="s">
        <v>877</v>
      </c>
      <c r="F124" s="331" t="s">
        <v>57</v>
      </c>
      <c r="G124" s="331">
        <v>134409</v>
      </c>
      <c r="H124" s="331">
        <v>134409</v>
      </c>
      <c r="I124" s="344">
        <v>0</v>
      </c>
      <c r="J124" s="219"/>
      <c r="K124" s="671"/>
      <c r="L124" s="109"/>
      <c r="M124" s="674"/>
    </row>
    <row r="125" spans="1:13" s="67" customFormat="1" ht="26.4" customHeight="1" x14ac:dyDescent="0.4">
      <c r="A125" s="107"/>
      <c r="B125" s="133"/>
      <c r="D125" s="79" t="s">
        <v>863</v>
      </c>
      <c r="E125" s="79" t="s">
        <v>878</v>
      </c>
      <c r="F125" s="331" t="s">
        <v>57</v>
      </c>
      <c r="G125" s="331" t="s">
        <v>57</v>
      </c>
      <c r="H125" s="551">
        <v>1.71</v>
      </c>
      <c r="I125" s="375" t="s">
        <v>57</v>
      </c>
      <c r="J125" s="78"/>
      <c r="K125" s="671"/>
      <c r="L125" s="109"/>
      <c r="M125" s="674"/>
    </row>
    <row r="126" spans="1:13" s="67" customFormat="1" ht="26.4" customHeight="1" x14ac:dyDescent="0.4">
      <c r="A126" s="107"/>
      <c r="B126" s="133"/>
      <c r="D126" s="79" t="s">
        <v>863</v>
      </c>
      <c r="E126" s="448" t="s">
        <v>879</v>
      </c>
      <c r="F126" s="331" t="s">
        <v>57</v>
      </c>
      <c r="G126" s="331" t="s">
        <v>57</v>
      </c>
      <c r="H126" s="331">
        <v>672183</v>
      </c>
      <c r="I126" s="469" t="s">
        <v>57</v>
      </c>
      <c r="J126" s="78"/>
      <c r="K126" s="671"/>
      <c r="L126" s="109"/>
      <c r="M126" s="674"/>
    </row>
    <row r="127" spans="1:13" s="67" customFormat="1" ht="26.4" customHeight="1" x14ac:dyDescent="0.4">
      <c r="A127" s="107"/>
      <c r="B127" s="133"/>
      <c r="D127" s="79" t="s">
        <v>863</v>
      </c>
      <c r="E127" s="79" t="s">
        <v>880</v>
      </c>
      <c r="F127" s="331" t="s">
        <v>57</v>
      </c>
      <c r="G127" s="331" t="s">
        <v>57</v>
      </c>
      <c r="H127" s="331">
        <v>8204</v>
      </c>
      <c r="I127" s="376" t="s">
        <v>57</v>
      </c>
      <c r="J127" s="78"/>
      <c r="K127" s="671"/>
      <c r="L127" s="109"/>
      <c r="M127" s="674"/>
    </row>
    <row r="128" spans="1:13" s="67" customFormat="1" ht="14.25" customHeight="1" x14ac:dyDescent="0.4">
      <c r="A128" s="107"/>
      <c r="B128" s="55"/>
      <c r="D128" s="110"/>
      <c r="E128" s="109"/>
      <c r="I128" s="552"/>
    </row>
    <row r="129" spans="1:24" s="52" customFormat="1" ht="15" hidden="1" customHeight="1" x14ac:dyDescent="0.4">
      <c r="A129" s="107"/>
      <c r="B129" s="55"/>
      <c r="D129" s="110"/>
      <c r="E129" s="120"/>
      <c r="F129" s="54"/>
      <c r="I129" s="121"/>
      <c r="J129" s="54"/>
      <c r="K129" s="54"/>
      <c r="M129" s="54"/>
      <c r="O129" s="55"/>
      <c r="P129" s="55"/>
      <c r="Q129" s="55"/>
      <c r="R129" s="55"/>
      <c r="S129" s="55"/>
      <c r="T129" s="55"/>
      <c r="U129" s="55"/>
      <c r="V129" s="55"/>
      <c r="W129" s="55"/>
      <c r="X129" s="55"/>
    </row>
    <row r="130" spans="1:24" s="52" customFormat="1" ht="15" hidden="1" customHeight="1" x14ac:dyDescent="0.4">
      <c r="A130" s="107"/>
      <c r="B130" s="55"/>
      <c r="D130" s="110"/>
      <c r="E130" s="120"/>
      <c r="F130" s="54"/>
      <c r="I130" s="121"/>
      <c r="J130" s="54"/>
      <c r="K130" s="54"/>
      <c r="M130" s="54"/>
      <c r="O130" s="55"/>
      <c r="P130" s="55"/>
      <c r="Q130" s="55"/>
      <c r="R130" s="55"/>
      <c r="S130" s="55"/>
      <c r="T130" s="55"/>
      <c r="U130" s="55"/>
      <c r="V130" s="55"/>
      <c r="W130" s="55"/>
      <c r="X130" s="55"/>
    </row>
    <row r="131" spans="1:24" s="52" customFormat="1" ht="15" hidden="1" customHeight="1" x14ac:dyDescent="0.4">
      <c r="A131" s="107"/>
      <c r="B131" s="55"/>
      <c r="D131" s="110"/>
      <c r="E131" s="120"/>
      <c r="F131" s="54"/>
      <c r="I131" s="121"/>
      <c r="J131" s="54"/>
      <c r="K131" s="54"/>
      <c r="M131" s="54"/>
      <c r="O131" s="55"/>
      <c r="P131" s="55"/>
      <c r="Q131" s="55"/>
      <c r="R131" s="55"/>
      <c r="S131" s="55"/>
      <c r="T131" s="55"/>
      <c r="U131" s="55"/>
      <c r="V131" s="55"/>
      <c r="W131" s="55"/>
      <c r="X131" s="55"/>
    </row>
    <row r="132" spans="1:24" s="52" customFormat="1" ht="15" hidden="1" customHeight="1" x14ac:dyDescent="0.4">
      <c r="A132" s="107"/>
      <c r="B132" s="55"/>
      <c r="D132" s="110"/>
      <c r="E132" s="120"/>
      <c r="F132" s="54"/>
      <c r="I132" s="121"/>
      <c r="J132" s="54"/>
      <c r="K132" s="54"/>
      <c r="M132" s="54"/>
      <c r="O132" s="55"/>
      <c r="P132" s="55"/>
      <c r="Q132" s="55"/>
      <c r="R132" s="55"/>
      <c r="S132" s="55"/>
      <c r="T132" s="55"/>
      <c r="U132" s="55"/>
      <c r="V132" s="55"/>
      <c r="W132" s="55"/>
      <c r="X132" s="55"/>
    </row>
    <row r="133" spans="1:24" s="52" customFormat="1" ht="15" hidden="1" customHeight="1" x14ac:dyDescent="0.4">
      <c r="A133" s="107"/>
      <c r="B133" s="55"/>
      <c r="D133" s="110"/>
      <c r="E133" s="120"/>
      <c r="F133" s="54"/>
      <c r="I133" s="121"/>
      <c r="J133" s="54"/>
      <c r="K133" s="54"/>
      <c r="M133" s="54"/>
      <c r="O133" s="55"/>
      <c r="P133" s="55"/>
      <c r="Q133" s="55"/>
      <c r="R133" s="55"/>
      <c r="S133" s="55"/>
      <c r="T133" s="55"/>
      <c r="U133" s="55"/>
      <c r="V133" s="55"/>
      <c r="W133" s="55"/>
      <c r="X133" s="55"/>
    </row>
    <row r="134" spans="1:24" s="52" customFormat="1" ht="15" hidden="1" customHeight="1" x14ac:dyDescent="0.4">
      <c r="A134" s="107"/>
      <c r="B134" s="55"/>
      <c r="D134" s="110"/>
      <c r="E134" s="120"/>
      <c r="F134" s="54"/>
      <c r="I134" s="121"/>
      <c r="J134" s="54"/>
      <c r="K134" s="54"/>
      <c r="M134" s="54"/>
      <c r="O134" s="55"/>
      <c r="P134" s="55"/>
      <c r="Q134" s="55"/>
      <c r="R134" s="55"/>
      <c r="S134" s="55"/>
      <c r="T134" s="55"/>
      <c r="U134" s="55"/>
      <c r="V134" s="55"/>
      <c r="W134" s="55"/>
      <c r="X134" s="55"/>
    </row>
    <row r="135" spans="1:24" s="52" customFormat="1" ht="15" hidden="1" customHeight="1" x14ac:dyDescent="0.4">
      <c r="A135" s="107"/>
      <c r="B135" s="55"/>
      <c r="D135" s="110"/>
      <c r="E135" s="120"/>
      <c r="F135" s="54"/>
      <c r="I135" s="121"/>
      <c r="J135" s="54"/>
      <c r="K135" s="54"/>
      <c r="M135" s="54"/>
      <c r="O135" s="55"/>
      <c r="P135" s="55"/>
      <c r="Q135" s="55"/>
      <c r="R135" s="55"/>
      <c r="S135" s="55"/>
      <c r="T135" s="55"/>
      <c r="U135" s="55"/>
      <c r="V135" s="55"/>
      <c r="W135" s="55"/>
      <c r="X135" s="55"/>
    </row>
    <row r="136" spans="1:24" s="52" customFormat="1" ht="15" hidden="1" customHeight="1" x14ac:dyDescent="0.4">
      <c r="A136" s="107"/>
      <c r="B136" s="55"/>
      <c r="D136" s="110"/>
      <c r="E136" s="120"/>
      <c r="F136" s="54"/>
      <c r="I136" s="121"/>
      <c r="J136" s="54"/>
      <c r="K136" s="54"/>
      <c r="M136" s="54"/>
      <c r="O136" s="55"/>
      <c r="P136" s="55"/>
      <c r="Q136" s="55"/>
      <c r="R136" s="55"/>
      <c r="S136" s="55"/>
      <c r="T136" s="55"/>
      <c r="U136" s="55"/>
      <c r="V136" s="55"/>
      <c r="W136" s="55"/>
      <c r="X136" s="55"/>
    </row>
    <row r="137" spans="1:24" s="52" customFormat="1" ht="15" hidden="1" customHeight="1" x14ac:dyDescent="0.4">
      <c r="A137" s="107"/>
      <c r="B137" s="55"/>
      <c r="D137" s="110"/>
      <c r="E137" s="120"/>
      <c r="F137" s="54"/>
      <c r="I137" s="121"/>
      <c r="J137" s="54"/>
      <c r="K137" s="54"/>
      <c r="M137" s="54"/>
      <c r="O137" s="55"/>
      <c r="P137" s="55"/>
      <c r="Q137" s="55"/>
      <c r="R137" s="55"/>
      <c r="S137" s="55"/>
      <c r="T137" s="55"/>
      <c r="U137" s="55"/>
      <c r="V137" s="55"/>
      <c r="W137" s="55"/>
      <c r="X137" s="55"/>
    </row>
    <row r="138" spans="1:24" s="52" customFormat="1" ht="15" hidden="1" customHeight="1" x14ac:dyDescent="0.4">
      <c r="A138" s="107"/>
      <c r="B138" s="55"/>
      <c r="D138" s="110"/>
      <c r="E138" s="120"/>
      <c r="F138" s="54"/>
      <c r="I138" s="121"/>
      <c r="J138" s="54"/>
      <c r="K138" s="54"/>
      <c r="M138" s="54"/>
      <c r="O138" s="55"/>
      <c r="P138" s="55"/>
      <c r="Q138" s="55"/>
      <c r="R138" s="55"/>
      <c r="S138" s="55"/>
      <c r="T138" s="55"/>
      <c r="U138" s="55"/>
      <c r="V138" s="55"/>
      <c r="W138" s="55"/>
      <c r="X138" s="55"/>
    </row>
    <row r="139" spans="1:24" s="52" customFormat="1" ht="15" hidden="1" customHeight="1" x14ac:dyDescent="0.4">
      <c r="A139" s="107"/>
      <c r="B139" s="55"/>
      <c r="D139" s="110"/>
      <c r="E139" s="120"/>
      <c r="F139" s="54"/>
      <c r="I139" s="121"/>
      <c r="J139" s="54"/>
      <c r="K139" s="54"/>
      <c r="M139" s="54"/>
      <c r="O139" s="55"/>
      <c r="P139" s="55"/>
      <c r="Q139" s="55"/>
      <c r="R139" s="55"/>
      <c r="S139" s="55"/>
      <c r="T139" s="55"/>
      <c r="U139" s="55"/>
      <c r="V139" s="55"/>
      <c r="W139" s="55"/>
      <c r="X139" s="55"/>
    </row>
    <row r="140" spans="1:24" s="52" customFormat="1" ht="15" hidden="1" customHeight="1" x14ac:dyDescent="0.4">
      <c r="A140" s="107"/>
      <c r="B140" s="55"/>
      <c r="D140" s="110"/>
      <c r="E140" s="120"/>
      <c r="F140" s="54"/>
      <c r="I140" s="121"/>
      <c r="J140" s="54"/>
      <c r="K140" s="54"/>
      <c r="M140" s="54"/>
      <c r="O140" s="55"/>
      <c r="P140" s="55"/>
      <c r="Q140" s="55"/>
      <c r="R140" s="55"/>
      <c r="S140" s="55"/>
      <c r="T140" s="55"/>
      <c r="U140" s="55"/>
      <c r="V140" s="55"/>
      <c r="W140" s="55"/>
      <c r="X140" s="55"/>
    </row>
    <row r="141" spans="1:24" s="54" customFormat="1" ht="15" hidden="1" customHeight="1" x14ac:dyDescent="0.4">
      <c r="A141" s="107"/>
      <c r="B141" s="55"/>
      <c r="C141" s="52"/>
      <c r="D141" s="110"/>
      <c r="E141" s="120"/>
      <c r="G141" s="52"/>
      <c r="H141" s="52"/>
      <c r="I141" s="121"/>
      <c r="L141" s="52"/>
      <c r="N141" s="52"/>
      <c r="O141" s="55"/>
      <c r="P141" s="55"/>
      <c r="Q141" s="55"/>
      <c r="R141" s="55"/>
      <c r="S141" s="55"/>
      <c r="T141" s="55"/>
      <c r="U141" s="55"/>
      <c r="V141" s="55"/>
      <c r="W141" s="55"/>
      <c r="X141" s="55"/>
    </row>
    <row r="142" spans="1:24" s="54" customFormat="1" ht="15" hidden="1" customHeight="1" x14ac:dyDescent="0.4">
      <c r="A142" s="107"/>
      <c r="B142" s="55"/>
      <c r="C142" s="52"/>
      <c r="D142" s="110"/>
      <c r="E142" s="120"/>
      <c r="G142" s="52"/>
      <c r="H142" s="52"/>
      <c r="I142" s="121"/>
      <c r="L142" s="52"/>
      <c r="N142" s="52"/>
      <c r="O142" s="55"/>
      <c r="P142" s="55"/>
      <c r="Q142" s="55"/>
      <c r="R142" s="55"/>
      <c r="S142" s="55"/>
      <c r="T142" s="55"/>
      <c r="U142" s="55"/>
      <c r="V142" s="55"/>
      <c r="W142" s="55"/>
      <c r="X142" s="55"/>
    </row>
    <row r="143" spans="1:24" s="54" customFormat="1" ht="15" hidden="1" customHeight="1" x14ac:dyDescent="0.4">
      <c r="A143" s="107"/>
      <c r="B143" s="55"/>
      <c r="C143" s="52"/>
      <c r="D143" s="110"/>
      <c r="E143" s="120"/>
      <c r="G143" s="52"/>
      <c r="H143" s="52"/>
      <c r="I143" s="121"/>
      <c r="L143" s="52"/>
      <c r="N143" s="52"/>
      <c r="O143" s="55"/>
      <c r="P143" s="55"/>
      <c r="Q143" s="55"/>
      <c r="R143" s="55"/>
      <c r="S143" s="55"/>
      <c r="T143" s="55"/>
      <c r="U143" s="55"/>
      <c r="V143" s="55"/>
      <c r="W143" s="55"/>
      <c r="X143" s="55"/>
    </row>
    <row r="144" spans="1:24" s="54" customFormat="1" ht="15" hidden="1" customHeight="1" x14ac:dyDescent="0.4">
      <c r="A144" s="107"/>
      <c r="B144" s="55"/>
      <c r="C144" s="52"/>
      <c r="D144" s="110"/>
      <c r="E144" s="120"/>
      <c r="G144" s="52"/>
      <c r="H144" s="52"/>
      <c r="I144" s="121"/>
      <c r="L144" s="52"/>
      <c r="N144" s="52"/>
      <c r="O144" s="55"/>
      <c r="P144" s="55"/>
      <c r="Q144" s="55"/>
      <c r="R144" s="55"/>
      <c r="S144" s="55"/>
      <c r="T144" s="55"/>
      <c r="U144" s="55"/>
      <c r="V144" s="55"/>
      <c r="W144" s="55"/>
      <c r="X144" s="55"/>
    </row>
    <row r="145" spans="1:24" s="54" customFormat="1" ht="15" hidden="1" customHeight="1" x14ac:dyDescent="0.4">
      <c r="A145" s="107"/>
      <c r="B145" s="55"/>
      <c r="C145" s="52"/>
      <c r="D145" s="110"/>
      <c r="E145" s="120"/>
      <c r="G145" s="52"/>
      <c r="H145" s="52"/>
      <c r="I145" s="121"/>
      <c r="L145" s="52"/>
      <c r="N145" s="52"/>
      <c r="O145" s="55"/>
      <c r="P145" s="55"/>
      <c r="Q145" s="55"/>
      <c r="R145" s="55"/>
      <c r="S145" s="55"/>
      <c r="T145" s="55"/>
      <c r="U145" s="55"/>
      <c r="V145" s="55"/>
      <c r="W145" s="55"/>
      <c r="X145" s="55"/>
    </row>
    <row r="146" spans="1:24" s="54" customFormat="1" ht="15" hidden="1" customHeight="1" x14ac:dyDescent="0.4">
      <c r="A146" s="107"/>
      <c r="B146" s="55"/>
      <c r="C146" s="52"/>
      <c r="D146" s="110"/>
      <c r="E146" s="120"/>
      <c r="G146" s="52"/>
      <c r="H146" s="52"/>
      <c r="I146" s="121"/>
      <c r="L146" s="52"/>
      <c r="N146" s="52"/>
      <c r="O146" s="55"/>
      <c r="P146" s="55"/>
      <c r="Q146" s="55"/>
      <c r="R146" s="55"/>
      <c r="S146" s="55"/>
      <c r="T146" s="55"/>
      <c r="U146" s="55"/>
      <c r="V146" s="55"/>
      <c r="W146" s="55"/>
      <c r="X146" s="55"/>
    </row>
    <row r="147" spans="1:24" s="54" customFormat="1" ht="15" hidden="1" customHeight="1" x14ac:dyDescent="0.4">
      <c r="A147" s="107"/>
      <c r="B147" s="55"/>
      <c r="C147" s="52"/>
      <c r="D147" s="110"/>
      <c r="E147" s="120"/>
      <c r="G147" s="52"/>
      <c r="H147" s="52"/>
      <c r="I147" s="121"/>
      <c r="L147" s="52"/>
      <c r="N147" s="52"/>
      <c r="O147" s="55"/>
      <c r="P147" s="55"/>
      <c r="Q147" s="55"/>
      <c r="R147" s="55"/>
      <c r="S147" s="55"/>
      <c r="T147" s="55"/>
      <c r="U147" s="55"/>
      <c r="V147" s="55"/>
      <c r="W147" s="55"/>
      <c r="X147" s="55"/>
    </row>
    <row r="148" spans="1:24" s="54" customFormat="1" ht="15" hidden="1" customHeight="1" x14ac:dyDescent="0.4">
      <c r="A148" s="107"/>
      <c r="B148" s="55"/>
      <c r="C148" s="52"/>
      <c r="D148" s="110"/>
      <c r="E148" s="120"/>
      <c r="G148" s="52"/>
      <c r="H148" s="52"/>
      <c r="I148" s="121"/>
      <c r="L148" s="52"/>
      <c r="N148" s="52"/>
      <c r="O148" s="55"/>
      <c r="P148" s="55"/>
      <c r="Q148" s="55"/>
      <c r="R148" s="55"/>
      <c r="S148" s="55"/>
      <c r="T148" s="55"/>
      <c r="U148" s="55"/>
      <c r="V148" s="55"/>
      <c r="W148" s="55"/>
      <c r="X148" s="55"/>
    </row>
    <row r="149" spans="1:24" s="54" customFormat="1" ht="15" hidden="1" customHeight="1" x14ac:dyDescent="0.4">
      <c r="A149" s="107"/>
      <c r="B149" s="55"/>
      <c r="C149" s="52"/>
      <c r="D149" s="110"/>
      <c r="E149" s="120"/>
      <c r="G149" s="52"/>
      <c r="H149" s="52"/>
      <c r="I149" s="121"/>
      <c r="L149" s="52"/>
      <c r="N149" s="52"/>
      <c r="O149" s="55"/>
      <c r="P149" s="55"/>
      <c r="Q149" s="55"/>
      <c r="R149" s="55"/>
      <c r="S149" s="55"/>
      <c r="T149" s="55"/>
      <c r="U149" s="55"/>
      <c r="V149" s="55"/>
      <c r="W149" s="55"/>
      <c r="X149" s="55"/>
    </row>
    <row r="150" spans="1:24" s="54" customFormat="1" ht="15" hidden="1" customHeight="1" x14ac:dyDescent="0.4">
      <c r="A150" s="107"/>
      <c r="B150" s="55"/>
      <c r="C150" s="52"/>
      <c r="D150" s="110"/>
      <c r="E150" s="120"/>
      <c r="G150" s="52"/>
      <c r="H150" s="52"/>
      <c r="I150" s="121"/>
      <c r="L150" s="52"/>
      <c r="N150" s="52"/>
      <c r="O150" s="55"/>
      <c r="P150" s="55"/>
      <c r="Q150" s="55"/>
      <c r="R150" s="55"/>
      <c r="S150" s="55"/>
      <c r="T150" s="55"/>
      <c r="U150" s="55"/>
      <c r="V150" s="55"/>
      <c r="W150" s="55"/>
      <c r="X150" s="55"/>
    </row>
    <row r="151" spans="1:24" s="54" customFormat="1" ht="15" hidden="1" customHeight="1" x14ac:dyDescent="0.4">
      <c r="A151" s="107"/>
      <c r="B151" s="55"/>
      <c r="C151" s="52"/>
      <c r="D151" s="110"/>
      <c r="E151" s="120"/>
      <c r="G151" s="52"/>
      <c r="H151" s="52"/>
      <c r="I151" s="121"/>
      <c r="L151" s="52"/>
      <c r="N151" s="52"/>
      <c r="O151" s="55"/>
      <c r="P151" s="55"/>
      <c r="Q151" s="55"/>
      <c r="R151" s="55"/>
      <c r="S151" s="55"/>
      <c r="T151" s="55"/>
      <c r="U151" s="55"/>
      <c r="V151" s="55"/>
      <c r="W151" s="55"/>
      <c r="X151" s="55"/>
    </row>
    <row r="152" spans="1:24" s="54" customFormat="1" ht="15" hidden="1" customHeight="1" x14ac:dyDescent="0.4">
      <c r="A152" s="107"/>
      <c r="B152" s="55"/>
      <c r="C152" s="52"/>
      <c r="D152" s="110"/>
      <c r="E152" s="120"/>
      <c r="G152" s="52"/>
      <c r="H152" s="52"/>
      <c r="I152" s="121"/>
      <c r="L152" s="52"/>
      <c r="N152" s="52"/>
      <c r="O152" s="55"/>
      <c r="P152" s="55"/>
      <c r="Q152" s="55"/>
      <c r="R152" s="55"/>
      <c r="S152" s="55"/>
      <c r="T152" s="55"/>
      <c r="U152" s="55"/>
      <c r="V152" s="55"/>
      <c r="W152" s="55"/>
      <c r="X152" s="55"/>
    </row>
    <row r="153" spans="1:24" s="54" customFormat="1" ht="15" hidden="1" customHeight="1" x14ac:dyDescent="0.4">
      <c r="A153" s="107"/>
      <c r="B153" s="55"/>
      <c r="C153" s="52"/>
      <c r="D153" s="110"/>
      <c r="E153" s="120"/>
      <c r="G153" s="52"/>
      <c r="H153" s="52"/>
      <c r="I153" s="121"/>
      <c r="L153" s="52"/>
      <c r="N153" s="52"/>
      <c r="O153" s="55"/>
      <c r="P153" s="55"/>
      <c r="Q153" s="55"/>
      <c r="R153" s="55"/>
      <c r="S153" s="55"/>
      <c r="T153" s="55"/>
      <c r="U153" s="55"/>
      <c r="V153" s="55"/>
      <c r="W153" s="55"/>
      <c r="X153" s="55"/>
    </row>
    <row r="154" spans="1:24" s="54" customFormat="1" ht="15" hidden="1" customHeight="1" x14ac:dyDescent="0.4">
      <c r="A154" s="107"/>
      <c r="B154" s="55"/>
      <c r="C154" s="52"/>
      <c r="D154" s="110"/>
      <c r="E154" s="120"/>
      <c r="G154" s="52"/>
      <c r="H154" s="52"/>
      <c r="I154" s="121"/>
      <c r="L154" s="122"/>
      <c r="N154" s="52"/>
      <c r="O154" s="55"/>
      <c r="P154" s="55"/>
      <c r="Q154" s="55"/>
      <c r="R154" s="55"/>
      <c r="S154" s="55"/>
      <c r="T154" s="55"/>
      <c r="U154" s="55"/>
      <c r="V154" s="55"/>
      <c r="W154" s="55"/>
      <c r="X154" s="55"/>
    </row>
    <row r="155" spans="1:24" s="54" customFormat="1" ht="15" hidden="1" customHeight="1" x14ac:dyDescent="0.4">
      <c r="A155" s="107"/>
      <c r="B155" s="55"/>
      <c r="C155" s="52"/>
      <c r="D155" s="110"/>
      <c r="E155" s="120"/>
      <c r="G155" s="52"/>
      <c r="H155" s="52"/>
      <c r="I155" s="121"/>
      <c r="L155" s="122"/>
      <c r="N155" s="52"/>
      <c r="O155" s="55"/>
      <c r="P155" s="55"/>
      <c r="Q155" s="55"/>
      <c r="R155" s="55"/>
      <c r="S155" s="55"/>
      <c r="T155" s="55"/>
      <c r="U155" s="55"/>
      <c r="V155" s="55"/>
      <c r="W155" s="55"/>
      <c r="X155" s="55"/>
    </row>
    <row r="156" spans="1:24" s="54" customFormat="1" ht="15" hidden="1" customHeight="1" x14ac:dyDescent="0.4">
      <c r="A156" s="107"/>
      <c r="B156" s="55"/>
      <c r="C156" s="52"/>
      <c r="D156" s="110"/>
      <c r="E156" s="120"/>
      <c r="G156" s="52"/>
      <c r="H156" s="52"/>
      <c r="I156" s="121"/>
      <c r="L156" s="122"/>
      <c r="N156" s="52"/>
      <c r="O156" s="55"/>
      <c r="P156" s="55"/>
      <c r="Q156" s="55"/>
      <c r="R156" s="55"/>
      <c r="S156" s="55"/>
      <c r="T156" s="55"/>
      <c r="U156" s="55"/>
      <c r="V156" s="55"/>
      <c r="W156" s="55"/>
      <c r="X156" s="55"/>
    </row>
    <row r="157" spans="1: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1: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1: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1: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sheetData>
  <sheetProtection algorithmName="SHA-512" hashValue="Bii4qAYbcq4+1c6q2kVRnmdxsjEFvlx3/PZfVKrQC9pmcXbfd+0eg9dD1wKs47SSxfMYgcv3mcmSyarQ+gsucQ==" saltValue="kAE4tYARasr0dWm6Nuwt7Q==" spinCount="100000" sheet="1" objects="1" scenarios="1"/>
  <mergeCells count="30">
    <mergeCell ref="K114:K127"/>
    <mergeCell ref="M114:M127"/>
    <mergeCell ref="K24:K29"/>
    <mergeCell ref="M24:M29"/>
    <mergeCell ref="K104:K105"/>
    <mergeCell ref="M104:M105"/>
    <mergeCell ref="K111:K113"/>
    <mergeCell ref="L111:L113"/>
    <mergeCell ref="M111:M113"/>
    <mergeCell ref="K106:K108"/>
    <mergeCell ref="M106:M108"/>
    <mergeCell ref="L2:L17"/>
    <mergeCell ref="M2:M17"/>
    <mergeCell ref="K19:K22"/>
    <mergeCell ref="L19:L22"/>
    <mergeCell ref="M19:M22"/>
    <mergeCell ref="D92:E92"/>
    <mergeCell ref="D23:J23"/>
    <mergeCell ref="D57:J57"/>
    <mergeCell ref="D65:J65"/>
    <mergeCell ref="K2:K17"/>
    <mergeCell ref="C3:J3"/>
    <mergeCell ref="D5:J5"/>
    <mergeCell ref="D9:J9"/>
    <mergeCell ref="C21:J21"/>
    <mergeCell ref="J62:J64"/>
    <mergeCell ref="D32:J32"/>
    <mergeCell ref="J18:J19"/>
    <mergeCell ref="J28:J31"/>
    <mergeCell ref="I1:I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101:G101 F96:H9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11" t="s">
        <v>0</v>
      </c>
      <c r="E2" s="611"/>
      <c r="F2" s="611"/>
      <c r="G2" s="611"/>
      <c r="H2" s="611"/>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7"/>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7"/>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7"/>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7"/>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7"/>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5"/>
  <sheetViews>
    <sheetView zoomScale="85" zoomScaleNormal="85" workbookViewId="0">
      <selection activeCell="C1" sqref="C1"/>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14.7" customHeight="1" x14ac:dyDescent="0.35">
      <c r="A2" s="16"/>
      <c r="D2" s="9"/>
      <c r="E2" s="9"/>
      <c r="F2" s="9"/>
      <c r="G2" s="9"/>
      <c r="H2" s="9"/>
      <c r="I2" s="9"/>
      <c r="J2" s="9"/>
      <c r="K2" s="9"/>
      <c r="L2" s="9"/>
      <c r="M2" s="9"/>
      <c r="N2" s="9"/>
      <c r="O2" s="9"/>
      <c r="P2" s="9"/>
      <c r="Q2" s="9"/>
      <c r="R2" s="9"/>
      <c r="S2" s="9"/>
      <c r="T2" s="9"/>
      <c r="U2" s="9"/>
      <c r="V2" s="9"/>
      <c r="W2" s="9"/>
      <c r="X2" s="9"/>
      <c r="Y2" s="9"/>
      <c r="Z2" s="9"/>
      <c r="AA2" s="9"/>
      <c r="AB2" s="9"/>
      <c r="AC2" s="9"/>
      <c r="AD2" s="9"/>
    </row>
    <row r="3" spans="1:30" ht="14.7" customHeight="1" x14ac:dyDescent="0.35">
      <c r="A3" s="19"/>
      <c r="D3" s="9"/>
      <c r="E3" s="9"/>
      <c r="F3" s="9"/>
      <c r="G3" s="9"/>
      <c r="H3" s="9"/>
      <c r="I3" s="9"/>
      <c r="J3" s="9"/>
      <c r="K3" s="9"/>
      <c r="L3" s="9"/>
      <c r="M3" s="9"/>
      <c r="N3" s="9"/>
      <c r="O3" s="9"/>
      <c r="P3" s="9"/>
      <c r="Q3" s="9"/>
      <c r="R3" s="9"/>
      <c r="S3" s="9"/>
      <c r="T3" s="9"/>
      <c r="U3" s="9"/>
      <c r="V3" s="9"/>
      <c r="W3" s="9"/>
      <c r="X3" s="9"/>
      <c r="Y3" s="9"/>
      <c r="Z3" s="9"/>
      <c r="AA3" s="9"/>
      <c r="AB3" s="9"/>
      <c r="AC3" s="9"/>
      <c r="AD3" s="9"/>
    </row>
    <row r="4" spans="1:30" ht="14.7" customHeight="1" x14ac:dyDescent="0.35">
      <c r="A4" s="16"/>
      <c r="D4" s="9"/>
      <c r="E4" s="9"/>
      <c r="F4" s="9"/>
      <c r="G4" s="9"/>
      <c r="H4" s="9"/>
      <c r="I4" s="9"/>
      <c r="J4" s="9"/>
      <c r="K4" s="9"/>
      <c r="L4" s="9"/>
      <c r="M4" s="9"/>
      <c r="N4" s="9"/>
      <c r="O4" s="9"/>
      <c r="P4" s="9"/>
      <c r="Q4" s="9"/>
      <c r="R4" s="9"/>
      <c r="S4" s="9"/>
      <c r="T4" s="9"/>
      <c r="U4" s="9"/>
      <c r="V4" s="9"/>
      <c r="W4" s="9"/>
      <c r="X4" s="9"/>
      <c r="Y4" s="9"/>
      <c r="Z4" s="9"/>
      <c r="AA4" s="9"/>
      <c r="AB4" s="9"/>
      <c r="AC4" s="9"/>
      <c r="AD4" s="9"/>
    </row>
    <row r="5" spans="1:30" ht="14.7" customHeight="1" x14ac:dyDescent="0.35">
      <c r="A5" s="16"/>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16"/>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6"/>
      <c r="D7" s="9"/>
      <c r="E7" s="9"/>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6"/>
      <c r="D8" s="9"/>
      <c r="E8" s="9"/>
      <c r="F8" s="9"/>
      <c r="G8" s="9"/>
      <c r="H8" s="9"/>
      <c r="I8" s="9"/>
      <c r="J8" s="9"/>
      <c r="K8" s="9"/>
      <c r="L8" s="9"/>
      <c r="M8" s="9"/>
      <c r="N8" s="9"/>
      <c r="O8" s="9"/>
      <c r="P8" s="9"/>
      <c r="Q8" s="9"/>
      <c r="R8" s="9"/>
      <c r="S8" s="9"/>
      <c r="T8" s="9"/>
      <c r="U8" s="9"/>
      <c r="V8" s="9"/>
      <c r="W8" s="9"/>
      <c r="X8" s="9"/>
      <c r="Y8" s="9"/>
      <c r="Z8" s="9"/>
      <c r="AA8" s="9"/>
      <c r="AB8" s="9"/>
      <c r="AC8" s="9"/>
      <c r="AD8" s="9"/>
    </row>
    <row r="9" spans="1:30" ht="14.7" customHeight="1" x14ac:dyDescent="0.35">
      <c r="A9" s="16"/>
      <c r="D9" s="9"/>
      <c r="E9" s="9"/>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6"/>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6"/>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6"/>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6"/>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6"/>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6"/>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6"/>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6"/>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6"/>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6"/>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6"/>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5"/>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15"/>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5"/>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30.5" customHeight="1" x14ac:dyDescent="0.35">
      <c r="D28" s="9"/>
      <c r="E28" s="9"/>
      <c r="F28" s="9"/>
      <c r="G28" s="9"/>
      <c r="H28" s="9"/>
      <c r="I28" s="9"/>
      <c r="J28" s="9"/>
      <c r="K28" s="614"/>
      <c r="L28" s="614"/>
      <c r="M28" s="614"/>
      <c r="N28" s="614"/>
      <c r="O28" s="614"/>
      <c r="P28" s="614"/>
      <c r="Q28" s="614"/>
      <c r="R28" s="614"/>
      <c r="S28" s="614"/>
      <c r="T28" s="613"/>
      <c r="U28" s="613"/>
      <c r="V28" s="613"/>
      <c r="W28" s="613"/>
      <c r="X28" s="613"/>
      <c r="Y28" s="613"/>
      <c r="Z28" s="613"/>
      <c r="AA28" s="613"/>
      <c r="AB28" s="613"/>
      <c r="AC28" s="9"/>
      <c r="AD28" s="9"/>
    </row>
    <row r="29" spans="1:30" x14ac:dyDescent="0.35">
      <c r="D29" s="9"/>
      <c r="E29" s="9"/>
      <c r="F29" s="9"/>
      <c r="G29" s="9"/>
      <c r="H29" s="612"/>
      <c r="I29" s="612"/>
      <c r="J29" s="9"/>
      <c r="K29" s="614"/>
      <c r="L29" s="614"/>
      <c r="M29" s="614"/>
      <c r="N29" s="614"/>
      <c r="O29" s="614"/>
      <c r="P29" s="614"/>
      <c r="Q29" s="614"/>
      <c r="R29" s="614"/>
      <c r="S29" s="614"/>
      <c r="T29" s="613"/>
      <c r="U29" s="613"/>
      <c r="V29" s="613"/>
      <c r="W29" s="613"/>
      <c r="X29" s="613"/>
      <c r="Y29" s="613"/>
      <c r="Z29" s="613"/>
      <c r="AA29" s="613"/>
      <c r="AB29" s="613"/>
      <c r="AC29" s="9"/>
      <c r="AD29" s="9"/>
    </row>
    <row r="30" spans="1:30" x14ac:dyDescent="0.35">
      <c r="D30" s="9"/>
      <c r="E30" s="9"/>
      <c r="F30" s="9"/>
      <c r="G30" s="9"/>
      <c r="H30" s="9"/>
      <c r="I30" s="9"/>
      <c r="J30" s="9"/>
      <c r="K30" s="614"/>
      <c r="L30" s="614"/>
      <c r="M30" s="614"/>
      <c r="N30" s="614"/>
      <c r="O30" s="614"/>
      <c r="P30" s="614"/>
      <c r="Q30" s="614"/>
      <c r="R30" s="614"/>
      <c r="S30" s="614"/>
      <c r="T30" s="613"/>
      <c r="U30" s="613"/>
      <c r="V30" s="613"/>
      <c r="W30" s="613"/>
      <c r="X30" s="613"/>
      <c r="Y30" s="613"/>
      <c r="Z30" s="613"/>
      <c r="AA30" s="613"/>
      <c r="AB30" s="613"/>
      <c r="AC30" s="9"/>
      <c r="AD30" s="9"/>
    </row>
    <row r="31" spans="1:30" x14ac:dyDescent="0.35">
      <c r="D31" s="9"/>
      <c r="E31" s="9"/>
      <c r="F31" s="9"/>
      <c r="G31" s="9"/>
      <c r="H31" s="9"/>
      <c r="I31" s="9"/>
      <c r="J31" s="9"/>
      <c r="K31" s="614"/>
      <c r="L31" s="614"/>
      <c r="M31" s="614"/>
      <c r="N31" s="614"/>
      <c r="O31" s="614"/>
      <c r="P31" s="614"/>
      <c r="Q31" s="614"/>
      <c r="R31" s="614"/>
      <c r="S31" s="614"/>
      <c r="T31" s="613"/>
      <c r="U31" s="613"/>
      <c r="V31" s="613"/>
      <c r="W31" s="613"/>
      <c r="X31" s="613"/>
      <c r="Y31" s="613"/>
      <c r="Z31" s="613"/>
      <c r="AA31" s="613"/>
      <c r="AB31" s="613"/>
      <c r="AC31" s="9"/>
      <c r="AD31" s="9"/>
    </row>
    <row r="32" spans="1:30" x14ac:dyDescent="0.35">
      <c r="D32" s="9"/>
      <c r="E32" s="9"/>
      <c r="F32" s="9"/>
      <c r="G32" s="9"/>
      <c r="H32" s="9"/>
      <c r="I32" s="9"/>
      <c r="J32" s="9"/>
      <c r="K32" s="614"/>
      <c r="L32" s="614"/>
      <c r="M32" s="614"/>
      <c r="N32" s="614"/>
      <c r="O32" s="614"/>
      <c r="P32" s="614"/>
      <c r="Q32" s="614"/>
      <c r="R32" s="614"/>
      <c r="S32" s="614"/>
      <c r="T32" s="613"/>
      <c r="U32" s="613"/>
      <c r="V32" s="613"/>
      <c r="W32" s="613"/>
      <c r="X32" s="613"/>
      <c r="Y32" s="613"/>
      <c r="Z32" s="613"/>
      <c r="AA32" s="613"/>
      <c r="AB32" s="613"/>
      <c r="AC32" s="9"/>
      <c r="AD32" s="9"/>
    </row>
    <row r="33" spans="4:30" x14ac:dyDescent="0.35">
      <c r="D33" s="9"/>
      <c r="E33" s="9"/>
      <c r="F33" s="9"/>
      <c r="G33" s="9"/>
      <c r="H33" s="9"/>
      <c r="I33" s="9"/>
      <c r="J33" s="9"/>
      <c r="K33" s="614"/>
      <c r="L33" s="614"/>
      <c r="M33" s="614"/>
      <c r="N33" s="614"/>
      <c r="O33" s="614"/>
      <c r="P33" s="614"/>
      <c r="Q33" s="614"/>
      <c r="R33" s="614"/>
      <c r="S33" s="614"/>
      <c r="T33" s="613"/>
      <c r="U33" s="613"/>
      <c r="V33" s="613"/>
      <c r="W33" s="613"/>
      <c r="X33" s="613"/>
      <c r="Y33" s="613"/>
      <c r="Z33" s="613"/>
      <c r="AA33" s="613"/>
      <c r="AB33" s="613"/>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sheetData>
  <sheetProtection algorithmName="SHA-512" hashValue="Cl5Qyg3TmT4PgsLJzYidibP6GL9tyHyg4Qy9KgmFalm3bANV9NtWs7ix0kTzfayYVIoOPN36MJO/+P/nQFkejg==" saltValue="Vz/09zxMzt2rltubOFAi6w==" spinCount="100000" sheet="1" objects="1" scenarios="1"/>
  <mergeCells count="3">
    <mergeCell ref="H29:I29"/>
    <mergeCell ref="T28:AB33"/>
    <mergeCell ref="K28:S33"/>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40"/>
  <sheetViews>
    <sheetView zoomScale="70" zoomScaleNormal="70" workbookViewId="0"/>
  </sheetViews>
  <sheetFormatPr defaultColWidth="9.44140625" defaultRowHeight="21.6" x14ac:dyDescent="0.5"/>
  <cols>
    <col min="1" max="1" width="32.44140625" style="37" customWidth="1"/>
    <col min="2" max="2" width="5" style="21" customWidth="1"/>
    <col min="3" max="3" width="3" style="22" customWidth="1"/>
    <col min="4" max="4" width="45.44140625" style="23" customWidth="1"/>
    <col min="5" max="6" width="9.44140625" style="23"/>
    <col min="7" max="7" width="14.44140625" style="23" customWidth="1"/>
    <col min="8" max="8" width="14.33203125" style="23" customWidth="1"/>
    <col min="9" max="10" width="9.44140625" style="23"/>
    <col min="11" max="11" width="44.6640625" style="23" customWidth="1"/>
    <col min="12" max="12" width="24.5546875" style="23" customWidth="1"/>
    <col min="13" max="13" width="13.33203125" style="23" customWidth="1"/>
    <col min="14" max="14" width="42.5546875" style="23" customWidth="1"/>
    <col min="15" max="15" width="17.109375" style="23" customWidth="1"/>
    <col min="16" max="16" width="20.88671875" style="23" customWidth="1"/>
    <col min="17" max="17" width="37.109375" style="23" customWidth="1"/>
    <col min="18" max="22" width="30.6640625" style="23" customWidth="1"/>
    <col min="23" max="23" width="22.5546875" style="23" customWidth="1"/>
    <col min="24" max="16384" width="9.44140625" style="22"/>
  </cols>
  <sheetData>
    <row r="1" spans="1:28" ht="24" customHeight="1" x14ac:dyDescent="0.5">
      <c r="A1" s="20"/>
    </row>
    <row r="2" spans="1:28" ht="27" x14ac:dyDescent="0.5">
      <c r="A2" s="24"/>
      <c r="D2" s="629" t="s">
        <v>1</v>
      </c>
      <c r="E2" s="629"/>
      <c r="F2" s="629"/>
      <c r="G2" s="629"/>
      <c r="H2" s="629"/>
    </row>
    <row r="3" spans="1:28" x14ac:dyDescent="0.5">
      <c r="A3" s="25"/>
      <c r="D3" s="26"/>
    </row>
    <row r="4" spans="1:28" ht="74.400000000000006" customHeight="1" x14ac:dyDescent="0.5">
      <c r="A4" s="27"/>
      <c r="D4" s="615" t="s">
        <v>2</v>
      </c>
      <c r="E4" s="615"/>
      <c r="F4" s="615"/>
      <c r="G4" s="615"/>
      <c r="H4" s="615"/>
      <c r="I4" s="615"/>
      <c r="J4" s="615"/>
      <c r="K4" s="615"/>
      <c r="L4" s="615"/>
      <c r="M4" s="615"/>
      <c r="N4" s="615"/>
      <c r="O4" s="615"/>
      <c r="P4" s="615"/>
      <c r="Q4" s="615"/>
      <c r="R4" s="615"/>
      <c r="S4" s="615"/>
      <c r="T4" s="615"/>
      <c r="U4" s="615"/>
      <c r="V4" s="615"/>
      <c r="W4" s="615"/>
      <c r="X4" s="28"/>
      <c r="Y4" s="29"/>
      <c r="Z4" s="29"/>
    </row>
    <row r="5" spans="1:28" ht="21" customHeight="1" x14ac:dyDescent="0.5">
      <c r="A5" s="30"/>
      <c r="D5" s="633" t="s">
        <v>3</v>
      </c>
      <c r="E5" s="633"/>
      <c r="F5" s="633"/>
      <c r="G5" s="633"/>
      <c r="H5" s="633"/>
      <c r="I5" s="634" t="s">
        <v>4</v>
      </c>
      <c r="J5" s="634"/>
      <c r="K5" s="634"/>
      <c r="L5" s="634" t="s">
        <v>5</v>
      </c>
      <c r="M5" s="634"/>
      <c r="N5" s="31" t="s">
        <v>6</v>
      </c>
      <c r="O5" s="634" t="s">
        <v>7</v>
      </c>
      <c r="P5" s="634"/>
      <c r="Q5" s="31" t="s">
        <v>8</v>
      </c>
      <c r="R5" s="634" t="s">
        <v>9</v>
      </c>
      <c r="S5" s="634"/>
      <c r="T5" s="634"/>
      <c r="U5" s="634"/>
      <c r="V5" s="634"/>
      <c r="W5" s="634"/>
      <c r="X5" s="32"/>
      <c r="Y5" s="32"/>
      <c r="Z5" s="32"/>
      <c r="AA5" s="32"/>
      <c r="AB5" s="32"/>
    </row>
    <row r="6" spans="1:28" ht="118.2" customHeight="1" x14ac:dyDescent="0.5">
      <c r="A6" s="33"/>
      <c r="D6" s="635" t="s">
        <v>10</v>
      </c>
      <c r="E6" s="626" t="s">
        <v>11</v>
      </c>
      <c r="F6" s="626"/>
      <c r="G6" s="626"/>
      <c r="H6" s="626"/>
      <c r="I6" s="621" t="s">
        <v>12</v>
      </c>
      <c r="J6" s="621"/>
      <c r="K6" s="621"/>
      <c r="L6" s="621" t="s">
        <v>13</v>
      </c>
      <c r="M6" s="621"/>
      <c r="N6" s="35" t="s">
        <v>14</v>
      </c>
      <c r="O6" s="621" t="s">
        <v>14</v>
      </c>
      <c r="P6" s="621"/>
      <c r="Q6" s="34" t="s">
        <v>14</v>
      </c>
      <c r="R6" s="623" t="s">
        <v>15</v>
      </c>
      <c r="S6" s="624"/>
      <c r="T6" s="624"/>
      <c r="U6" s="624"/>
      <c r="V6" s="624"/>
      <c r="W6" s="625"/>
      <c r="X6" s="32"/>
      <c r="Y6" s="32"/>
      <c r="Z6" s="32"/>
      <c r="AA6" s="32"/>
      <c r="AB6" s="32"/>
    </row>
    <row r="7" spans="1:28" ht="337.2" customHeight="1" x14ac:dyDescent="0.5">
      <c r="A7" s="30"/>
      <c r="D7" s="635"/>
      <c r="E7" s="626" t="s">
        <v>16</v>
      </c>
      <c r="F7" s="626"/>
      <c r="G7" s="626"/>
      <c r="H7" s="626"/>
      <c r="I7" s="621" t="s">
        <v>17</v>
      </c>
      <c r="J7" s="621"/>
      <c r="K7" s="621"/>
      <c r="L7" s="621" t="s">
        <v>18</v>
      </c>
      <c r="M7" s="621"/>
      <c r="N7" s="35" t="s">
        <v>19</v>
      </c>
      <c r="O7" s="621" t="s">
        <v>20</v>
      </c>
      <c r="P7" s="622"/>
      <c r="Q7" s="34" t="s">
        <v>21</v>
      </c>
      <c r="R7" s="621" t="s">
        <v>22</v>
      </c>
      <c r="S7" s="622"/>
      <c r="T7" s="622"/>
      <c r="U7" s="622"/>
      <c r="V7" s="622"/>
      <c r="W7" s="622"/>
      <c r="X7" s="32"/>
      <c r="Y7" s="32"/>
      <c r="Z7" s="32"/>
      <c r="AA7" s="32"/>
      <c r="AB7" s="32"/>
    </row>
    <row r="8" spans="1:28" ht="111" customHeight="1" x14ac:dyDescent="0.5">
      <c r="A8" s="30"/>
      <c r="D8" s="635"/>
      <c r="E8" s="626" t="s">
        <v>23</v>
      </c>
      <c r="F8" s="626"/>
      <c r="G8" s="626"/>
      <c r="H8" s="626"/>
      <c r="I8" s="621" t="s">
        <v>12</v>
      </c>
      <c r="J8" s="621"/>
      <c r="K8" s="621"/>
      <c r="L8" s="621" t="s">
        <v>12</v>
      </c>
      <c r="M8" s="621"/>
      <c r="N8" s="35" t="s">
        <v>24</v>
      </c>
      <c r="O8" s="621" t="s">
        <v>25</v>
      </c>
      <c r="P8" s="622"/>
      <c r="Q8" s="34" t="s">
        <v>26</v>
      </c>
      <c r="R8" s="621" t="s">
        <v>911</v>
      </c>
      <c r="S8" s="621"/>
      <c r="T8" s="621"/>
      <c r="U8" s="621"/>
      <c r="V8" s="621"/>
      <c r="W8" s="621"/>
      <c r="X8" s="32"/>
      <c r="Y8" s="32"/>
      <c r="Z8" s="32"/>
      <c r="AA8" s="32"/>
      <c r="AB8" s="32"/>
    </row>
    <row r="9" spans="1:28" ht="409.2" customHeight="1" x14ac:dyDescent="0.5">
      <c r="A9" s="30"/>
      <c r="D9" s="590" t="s">
        <v>27</v>
      </c>
      <c r="E9" s="626" t="s">
        <v>28</v>
      </c>
      <c r="F9" s="626"/>
      <c r="G9" s="626"/>
      <c r="H9" s="626"/>
      <c r="I9" s="626" t="s">
        <v>29</v>
      </c>
      <c r="J9" s="626"/>
      <c r="K9" s="626"/>
      <c r="L9" s="626" t="s">
        <v>30</v>
      </c>
      <c r="M9" s="626"/>
      <c r="N9" s="36" t="s">
        <v>31</v>
      </c>
      <c r="O9" s="626" t="s">
        <v>32</v>
      </c>
      <c r="P9" s="626"/>
      <c r="Q9" s="35" t="s">
        <v>33</v>
      </c>
      <c r="R9" s="621" t="s">
        <v>910</v>
      </c>
      <c r="S9" s="621"/>
      <c r="T9" s="621"/>
      <c r="U9" s="621"/>
      <c r="V9" s="621"/>
      <c r="W9" s="621"/>
      <c r="X9" s="32"/>
      <c r="Y9" s="32"/>
      <c r="Z9" s="32"/>
      <c r="AA9" s="32"/>
      <c r="AB9" s="32"/>
    </row>
    <row r="10" spans="1:28" ht="214.2" customHeight="1" x14ac:dyDescent="0.5">
      <c r="A10" s="30"/>
      <c r="D10" s="636" t="s">
        <v>34</v>
      </c>
      <c r="E10" s="626" t="s">
        <v>35</v>
      </c>
      <c r="F10" s="626"/>
      <c r="G10" s="626"/>
      <c r="H10" s="626"/>
      <c r="I10" s="621" t="s">
        <v>36</v>
      </c>
      <c r="J10" s="621"/>
      <c r="K10" s="621"/>
      <c r="L10" s="626" t="s">
        <v>37</v>
      </c>
      <c r="M10" s="626"/>
      <c r="N10" s="36" t="s">
        <v>38</v>
      </c>
      <c r="O10" s="626" t="s">
        <v>39</v>
      </c>
      <c r="P10" s="626"/>
      <c r="Q10" s="36" t="s">
        <v>40</v>
      </c>
      <c r="R10" s="621" t="s">
        <v>41</v>
      </c>
      <c r="S10" s="621"/>
      <c r="T10" s="621"/>
      <c r="U10" s="621"/>
      <c r="V10" s="621"/>
      <c r="W10" s="621"/>
      <c r="X10" s="32"/>
      <c r="Y10" s="32"/>
      <c r="Z10" s="32"/>
      <c r="AA10" s="32"/>
      <c r="AB10" s="32"/>
    </row>
    <row r="11" spans="1:28" ht="262.2" customHeight="1" x14ac:dyDescent="0.5">
      <c r="A11" s="30"/>
      <c r="D11" s="636"/>
      <c r="E11" s="626" t="s">
        <v>42</v>
      </c>
      <c r="F11" s="626"/>
      <c r="G11" s="626"/>
      <c r="H11" s="626"/>
      <c r="I11" s="637" t="s">
        <v>12</v>
      </c>
      <c r="J11" s="637"/>
      <c r="K11" s="637"/>
      <c r="L11" s="637" t="s">
        <v>43</v>
      </c>
      <c r="M11" s="637"/>
      <c r="N11" s="36" t="s">
        <v>44</v>
      </c>
      <c r="O11" s="626" t="s">
        <v>44</v>
      </c>
      <c r="P11" s="626"/>
      <c r="Q11" s="36" t="s">
        <v>44</v>
      </c>
      <c r="R11" s="621" t="s">
        <v>45</v>
      </c>
      <c r="S11" s="621"/>
      <c r="T11" s="621"/>
      <c r="U11" s="621"/>
      <c r="V11" s="621"/>
      <c r="W11" s="621"/>
      <c r="X11" s="32"/>
      <c r="Y11" s="32"/>
      <c r="Z11" s="32"/>
      <c r="AA11" s="32"/>
      <c r="AB11" s="32"/>
    </row>
    <row r="12" spans="1:28" ht="409.2" customHeight="1" x14ac:dyDescent="0.5">
      <c r="A12" s="30"/>
      <c r="D12" s="636" t="s">
        <v>46</v>
      </c>
      <c r="E12" s="626" t="s">
        <v>47</v>
      </c>
      <c r="F12" s="626"/>
      <c r="G12" s="626"/>
      <c r="H12" s="626"/>
      <c r="I12" s="637" t="s">
        <v>36</v>
      </c>
      <c r="J12" s="637"/>
      <c r="K12" s="637"/>
      <c r="L12" s="626" t="s">
        <v>48</v>
      </c>
      <c r="M12" s="626"/>
      <c r="N12" s="36" t="s">
        <v>49</v>
      </c>
      <c r="O12" s="626" t="s">
        <v>50</v>
      </c>
      <c r="P12" s="626"/>
      <c r="Q12" s="35" t="s">
        <v>51</v>
      </c>
      <c r="R12" s="621" t="s">
        <v>52</v>
      </c>
      <c r="S12" s="621"/>
      <c r="T12" s="621"/>
      <c r="U12" s="621"/>
      <c r="V12" s="621"/>
      <c r="W12" s="621"/>
      <c r="X12" s="32"/>
      <c r="Y12" s="32"/>
      <c r="Z12" s="32"/>
      <c r="AA12" s="32"/>
      <c r="AB12" s="32"/>
    </row>
    <row r="13" spans="1:28" ht="300.60000000000002" customHeight="1" x14ac:dyDescent="0.5">
      <c r="A13" s="30"/>
      <c r="D13" s="636"/>
      <c r="E13" s="626" t="s">
        <v>53</v>
      </c>
      <c r="F13" s="626"/>
      <c r="G13" s="626"/>
      <c r="H13" s="626"/>
      <c r="I13" s="637" t="s">
        <v>36</v>
      </c>
      <c r="J13" s="637"/>
      <c r="K13" s="637"/>
      <c r="L13" s="637" t="s">
        <v>36</v>
      </c>
      <c r="M13" s="637"/>
      <c r="N13" s="36" t="s">
        <v>49</v>
      </c>
      <c r="O13" s="626" t="s">
        <v>54</v>
      </c>
      <c r="P13" s="626"/>
      <c r="Q13" s="36" t="s">
        <v>55</v>
      </c>
      <c r="R13" s="621" t="s">
        <v>56</v>
      </c>
      <c r="S13" s="621"/>
      <c r="T13" s="621"/>
      <c r="U13" s="621"/>
      <c r="V13" s="621"/>
      <c r="W13" s="621"/>
      <c r="X13" s="32"/>
      <c r="Y13" s="32"/>
      <c r="Z13" s="32"/>
      <c r="AA13" s="32"/>
      <c r="AB13" s="32"/>
    </row>
    <row r="14" spans="1:28" ht="99" customHeight="1" x14ac:dyDescent="0.5">
      <c r="A14" s="30"/>
      <c r="D14" s="640" t="s">
        <v>58</v>
      </c>
      <c r="E14" s="616" t="s">
        <v>59</v>
      </c>
      <c r="F14" s="616"/>
      <c r="G14" s="616"/>
      <c r="H14" s="616"/>
      <c r="I14" s="643" t="s">
        <v>60</v>
      </c>
      <c r="J14" s="644"/>
      <c r="K14" s="645"/>
      <c r="L14" s="617" t="s">
        <v>61</v>
      </c>
      <c r="M14" s="619"/>
      <c r="N14" s="602">
        <v>0.29499999999999998</v>
      </c>
      <c r="O14" s="620">
        <v>0.41099999999999998</v>
      </c>
      <c r="P14" s="616"/>
      <c r="Q14" s="601" t="s">
        <v>62</v>
      </c>
      <c r="R14" s="623" t="s">
        <v>908</v>
      </c>
      <c r="S14" s="624"/>
      <c r="T14" s="624"/>
      <c r="U14" s="624"/>
      <c r="V14" s="624"/>
      <c r="W14" s="625"/>
      <c r="X14" s="32"/>
      <c r="Y14" s="32"/>
      <c r="Z14" s="32"/>
      <c r="AA14" s="32"/>
      <c r="AB14" s="32"/>
    </row>
    <row r="15" spans="1:28" ht="99" customHeight="1" x14ac:dyDescent="0.5">
      <c r="A15" s="30"/>
      <c r="D15" s="641"/>
      <c r="E15" s="617" t="s">
        <v>63</v>
      </c>
      <c r="F15" s="618"/>
      <c r="G15" s="618"/>
      <c r="H15" s="619"/>
      <c r="I15" s="646"/>
      <c r="J15" s="632"/>
      <c r="K15" s="647"/>
      <c r="L15" s="617" t="s">
        <v>64</v>
      </c>
      <c r="M15" s="619"/>
      <c r="N15" s="602">
        <v>0</v>
      </c>
      <c r="O15" s="627">
        <v>0</v>
      </c>
      <c r="P15" s="628"/>
      <c r="Q15" s="602">
        <v>0</v>
      </c>
      <c r="R15" s="651" t="s">
        <v>909</v>
      </c>
      <c r="S15" s="652"/>
      <c r="T15" s="652"/>
      <c r="U15" s="652"/>
      <c r="V15" s="652"/>
      <c r="W15" s="653"/>
      <c r="X15" s="32"/>
      <c r="Y15" s="32"/>
      <c r="Z15" s="32"/>
      <c r="AA15" s="32"/>
      <c r="AB15" s="32"/>
    </row>
    <row r="16" spans="1:28" ht="99" customHeight="1" x14ac:dyDescent="0.5">
      <c r="A16" s="30"/>
      <c r="D16" s="641"/>
      <c r="E16" s="617" t="s">
        <v>65</v>
      </c>
      <c r="F16" s="618"/>
      <c r="G16" s="618"/>
      <c r="H16" s="619"/>
      <c r="I16" s="646"/>
      <c r="J16" s="632"/>
      <c r="K16" s="647"/>
      <c r="L16" s="617" t="s">
        <v>66</v>
      </c>
      <c r="M16" s="619"/>
      <c r="N16" s="602">
        <v>0</v>
      </c>
      <c r="O16" s="627">
        <v>0</v>
      </c>
      <c r="P16" s="628"/>
      <c r="Q16" s="602">
        <v>0</v>
      </c>
      <c r="R16" s="654"/>
      <c r="S16" s="655"/>
      <c r="T16" s="655"/>
      <c r="U16" s="655"/>
      <c r="V16" s="655"/>
      <c r="W16" s="656"/>
      <c r="X16" s="32"/>
      <c r="Y16" s="32"/>
      <c r="Z16" s="32"/>
      <c r="AA16" s="32"/>
      <c r="AB16" s="32"/>
    </row>
    <row r="17" spans="1:28" ht="99" customHeight="1" x14ac:dyDescent="0.5">
      <c r="A17" s="30"/>
      <c r="D17" s="641"/>
      <c r="E17" s="617" t="s">
        <v>67</v>
      </c>
      <c r="F17" s="618"/>
      <c r="G17" s="618"/>
      <c r="H17" s="619"/>
      <c r="I17" s="646"/>
      <c r="J17" s="632"/>
      <c r="K17" s="647"/>
      <c r="L17" s="617" t="s">
        <v>68</v>
      </c>
      <c r="M17" s="619"/>
      <c r="N17" s="602">
        <v>0</v>
      </c>
      <c r="O17" s="627">
        <v>0</v>
      </c>
      <c r="P17" s="628"/>
      <c r="Q17" s="602">
        <v>0</v>
      </c>
      <c r="R17" s="657"/>
      <c r="S17" s="658"/>
      <c r="T17" s="658"/>
      <c r="U17" s="658"/>
      <c r="V17" s="658"/>
      <c r="W17" s="659"/>
      <c r="X17" s="32"/>
      <c r="Y17" s="32"/>
      <c r="Z17" s="32"/>
      <c r="AA17" s="32"/>
      <c r="AB17" s="32"/>
    </row>
    <row r="18" spans="1:28" ht="186.75" customHeight="1" x14ac:dyDescent="0.5">
      <c r="A18" s="30"/>
      <c r="D18" s="641"/>
      <c r="E18" s="617" t="s">
        <v>69</v>
      </c>
      <c r="F18" s="618"/>
      <c r="G18" s="618"/>
      <c r="H18" s="619"/>
      <c r="I18" s="646"/>
      <c r="J18" s="632"/>
      <c r="K18" s="647"/>
      <c r="L18" s="627" t="s">
        <v>70</v>
      </c>
      <c r="M18" s="628"/>
      <c r="N18" s="602" t="s">
        <v>70</v>
      </c>
      <c r="O18" s="627" t="s">
        <v>70</v>
      </c>
      <c r="P18" s="628"/>
      <c r="Q18" s="601" t="s">
        <v>70</v>
      </c>
      <c r="R18" s="623" t="s">
        <v>71</v>
      </c>
      <c r="S18" s="624"/>
      <c r="T18" s="624"/>
      <c r="U18" s="624"/>
      <c r="V18" s="624"/>
      <c r="W18" s="625"/>
      <c r="X18" s="32"/>
      <c r="Y18" s="32"/>
      <c r="Z18" s="32"/>
      <c r="AA18" s="32"/>
      <c r="AB18" s="32"/>
    </row>
    <row r="19" spans="1:28" ht="88.95" customHeight="1" x14ac:dyDescent="0.5">
      <c r="A19" s="30"/>
      <c r="D19" s="641"/>
      <c r="E19" s="617" t="s">
        <v>72</v>
      </c>
      <c r="F19" s="618"/>
      <c r="G19" s="618"/>
      <c r="H19" s="619"/>
      <c r="I19" s="646"/>
      <c r="J19" s="632"/>
      <c r="K19" s="647"/>
      <c r="L19" s="617" t="s">
        <v>73</v>
      </c>
      <c r="M19" s="619"/>
      <c r="N19" s="602">
        <v>0</v>
      </c>
      <c r="O19" s="627">
        <v>1</v>
      </c>
      <c r="P19" s="628"/>
      <c r="Q19" s="603">
        <v>1</v>
      </c>
      <c r="R19" s="623" t="s">
        <v>74</v>
      </c>
      <c r="S19" s="624"/>
      <c r="T19" s="624"/>
      <c r="U19" s="624"/>
      <c r="V19" s="624"/>
      <c r="W19" s="625"/>
      <c r="X19" s="32"/>
      <c r="Y19" s="32"/>
      <c r="Z19" s="32"/>
      <c r="AA19" s="32"/>
      <c r="AB19" s="32"/>
    </row>
    <row r="20" spans="1:28" ht="69.599999999999994" customHeight="1" x14ac:dyDescent="0.5">
      <c r="A20" s="30"/>
      <c r="D20" s="642"/>
      <c r="E20" s="616" t="s">
        <v>75</v>
      </c>
      <c r="F20" s="616"/>
      <c r="G20" s="616"/>
      <c r="H20" s="616"/>
      <c r="I20" s="648"/>
      <c r="J20" s="649"/>
      <c r="K20" s="650"/>
      <c r="L20" s="617" t="s">
        <v>76</v>
      </c>
      <c r="M20" s="619"/>
      <c r="N20" s="603">
        <v>0.96</v>
      </c>
      <c r="O20" s="639">
        <v>1</v>
      </c>
      <c r="P20" s="616"/>
      <c r="Q20" s="603">
        <v>1</v>
      </c>
      <c r="R20" s="623" t="s">
        <v>77</v>
      </c>
      <c r="S20" s="624"/>
      <c r="T20" s="624"/>
      <c r="U20" s="624"/>
      <c r="V20" s="624"/>
      <c r="W20" s="625"/>
      <c r="X20" s="32"/>
      <c r="Y20" s="32"/>
      <c r="Z20" s="32"/>
      <c r="AA20" s="32"/>
      <c r="AB20" s="32"/>
    </row>
    <row r="21" spans="1:28" ht="69.599999999999994" customHeight="1" x14ac:dyDescent="0.5">
      <c r="A21" s="30"/>
      <c r="D21" s="593" t="s">
        <v>78</v>
      </c>
      <c r="E21" s="617" t="s">
        <v>79</v>
      </c>
      <c r="F21" s="618"/>
      <c r="G21" s="618"/>
      <c r="H21" s="618"/>
      <c r="I21" s="618"/>
      <c r="J21" s="618"/>
      <c r="K21" s="618"/>
      <c r="L21" s="618"/>
      <c r="M21" s="619"/>
      <c r="N21" s="617" t="s">
        <v>80</v>
      </c>
      <c r="O21" s="618"/>
      <c r="P21" s="618"/>
      <c r="Q21" s="618"/>
      <c r="R21" s="618"/>
      <c r="S21" s="618"/>
      <c r="T21" s="618"/>
      <c r="U21" s="618"/>
      <c r="V21" s="618"/>
      <c r="W21" s="619"/>
      <c r="X21" s="32"/>
      <c r="Y21" s="32"/>
      <c r="Z21" s="32"/>
      <c r="AA21" s="32"/>
      <c r="AB21" s="32"/>
    </row>
    <row r="22" spans="1:28" ht="14.7" customHeight="1" x14ac:dyDescent="0.5">
      <c r="A22" s="30"/>
      <c r="D22" s="29"/>
      <c r="E22" s="29"/>
      <c r="F22" s="29"/>
      <c r="G22" s="29"/>
      <c r="H22" s="29"/>
      <c r="I22" s="29"/>
      <c r="J22" s="29"/>
      <c r="K22" s="29"/>
      <c r="L22" s="29"/>
      <c r="M22" s="29"/>
      <c r="N22" s="29"/>
      <c r="O22" s="29"/>
      <c r="P22" s="29"/>
      <c r="Q22" s="29"/>
      <c r="R22" s="29"/>
      <c r="S22" s="29"/>
      <c r="T22" s="29"/>
      <c r="U22" s="29"/>
      <c r="V22" s="29"/>
      <c r="W22" s="29"/>
      <c r="X22" s="32"/>
      <c r="Y22" s="32"/>
      <c r="Z22" s="32"/>
      <c r="AA22" s="32"/>
      <c r="AB22" s="32"/>
    </row>
    <row r="23" spans="1:28" ht="94.2" customHeight="1" x14ac:dyDescent="0.5">
      <c r="A23" s="30"/>
      <c r="D23" s="638" t="s">
        <v>81</v>
      </c>
      <c r="E23" s="638"/>
      <c r="F23" s="638"/>
      <c r="G23" s="638"/>
      <c r="H23" s="638"/>
      <c r="I23" s="638"/>
      <c r="J23" s="638"/>
      <c r="K23" s="638"/>
      <c r="L23" s="638"/>
      <c r="M23" s="638"/>
      <c r="N23" s="638"/>
      <c r="O23" s="638"/>
      <c r="P23" s="638"/>
      <c r="Q23" s="638"/>
      <c r="R23" s="638"/>
      <c r="S23" s="638"/>
      <c r="T23" s="638"/>
      <c r="U23" s="638"/>
      <c r="V23" s="638"/>
      <c r="W23" s="638"/>
      <c r="X23" s="32"/>
      <c r="Y23" s="32"/>
      <c r="Z23" s="32"/>
      <c r="AA23" s="32"/>
      <c r="AB23" s="32"/>
    </row>
    <row r="24" spans="1:28" ht="14.7" customHeight="1" x14ac:dyDescent="0.5">
      <c r="A24" s="30"/>
      <c r="D24" s="29"/>
      <c r="E24" s="29"/>
      <c r="F24" s="29"/>
      <c r="G24" s="29"/>
      <c r="H24" s="29"/>
      <c r="I24" s="29"/>
      <c r="J24" s="29"/>
      <c r="K24" s="29"/>
      <c r="L24" s="29"/>
      <c r="M24" s="29"/>
      <c r="N24" s="29"/>
      <c r="O24" s="29"/>
      <c r="P24" s="29"/>
      <c r="Q24" s="29"/>
      <c r="R24" s="29"/>
      <c r="S24" s="29"/>
      <c r="T24" s="29"/>
      <c r="U24" s="29"/>
      <c r="V24" s="29"/>
      <c r="W24" s="29"/>
      <c r="X24" s="32"/>
      <c r="Y24" s="32"/>
      <c r="Z24" s="32"/>
      <c r="AA24" s="32"/>
      <c r="AB24" s="32"/>
    </row>
    <row r="25" spans="1:28" ht="14.7" customHeight="1" x14ac:dyDescent="0.5">
      <c r="A25" s="30"/>
      <c r="D25" s="29"/>
      <c r="E25" s="29"/>
      <c r="F25" s="29"/>
      <c r="G25" s="29"/>
      <c r="H25" s="29"/>
      <c r="I25" s="29"/>
      <c r="J25" s="29"/>
      <c r="K25" s="29"/>
      <c r="L25" s="29"/>
      <c r="M25" s="29"/>
      <c r="N25" s="29"/>
      <c r="O25" s="29"/>
      <c r="P25" s="29"/>
      <c r="Q25" s="29"/>
      <c r="R25" s="29"/>
      <c r="S25" s="29"/>
      <c r="T25" s="29"/>
      <c r="U25" s="29"/>
      <c r="V25" s="29"/>
      <c r="W25" s="29"/>
      <c r="X25" s="32"/>
      <c r="Y25" s="32"/>
      <c r="Z25" s="32"/>
      <c r="AA25" s="32"/>
      <c r="AB25" s="32"/>
    </row>
    <row r="26" spans="1:28" ht="14.7" customHeight="1" x14ac:dyDescent="0.5">
      <c r="A26" s="30"/>
      <c r="D26" s="29"/>
      <c r="E26" s="29"/>
      <c r="F26" s="29"/>
      <c r="G26" s="29"/>
      <c r="H26" s="29"/>
      <c r="I26" s="29"/>
      <c r="J26" s="29"/>
      <c r="K26" s="29"/>
      <c r="L26" s="29"/>
      <c r="M26" s="29"/>
      <c r="N26" s="29"/>
      <c r="O26" s="29"/>
      <c r="P26" s="29"/>
      <c r="Q26" s="29"/>
      <c r="R26" s="29"/>
      <c r="S26" s="29"/>
      <c r="T26" s="29"/>
      <c r="U26" s="29"/>
      <c r="V26" s="29"/>
      <c r="W26" s="29"/>
      <c r="X26" s="32"/>
      <c r="Y26" s="32"/>
      <c r="Z26" s="32"/>
      <c r="AA26" s="32"/>
      <c r="AB26" s="32"/>
    </row>
    <row r="27" spans="1:28" ht="14.7" customHeight="1" x14ac:dyDescent="0.5">
      <c r="A27" s="24"/>
      <c r="D27" s="29"/>
      <c r="E27" s="29"/>
      <c r="F27" s="29"/>
      <c r="G27" s="29"/>
      <c r="H27" s="29"/>
      <c r="I27" s="29"/>
      <c r="J27" s="29"/>
      <c r="K27" s="29"/>
      <c r="L27" s="29"/>
      <c r="M27" s="29"/>
      <c r="N27" s="29"/>
      <c r="O27" s="29"/>
      <c r="P27" s="29"/>
      <c r="Q27" s="29"/>
      <c r="R27" s="29"/>
      <c r="S27" s="29"/>
      <c r="T27" s="29"/>
      <c r="U27" s="29"/>
      <c r="V27" s="29"/>
      <c r="W27" s="29"/>
      <c r="X27" s="32"/>
      <c r="Y27" s="32"/>
      <c r="Z27" s="32"/>
      <c r="AA27" s="32"/>
      <c r="AB27" s="32"/>
    </row>
    <row r="28" spans="1:28" ht="14.7" customHeight="1" x14ac:dyDescent="0.5">
      <c r="A28" s="24"/>
      <c r="D28" s="29"/>
      <c r="E28" s="29"/>
      <c r="F28" s="29"/>
      <c r="G28" s="29"/>
      <c r="H28" s="29"/>
      <c r="I28" s="29"/>
      <c r="J28" s="29"/>
      <c r="K28" s="29"/>
      <c r="L28" s="29"/>
      <c r="M28" s="29"/>
      <c r="N28" s="29"/>
      <c r="O28" s="29"/>
      <c r="P28" s="29"/>
      <c r="Q28" s="29"/>
      <c r="R28" s="29"/>
      <c r="S28" s="29"/>
      <c r="T28" s="29"/>
      <c r="U28" s="29"/>
      <c r="V28" s="29"/>
      <c r="W28" s="29"/>
      <c r="X28" s="32"/>
      <c r="Y28" s="32"/>
      <c r="Z28" s="32"/>
      <c r="AA28" s="32"/>
      <c r="AB28" s="32"/>
    </row>
    <row r="29" spans="1:28" ht="14.7" customHeight="1" x14ac:dyDescent="0.5">
      <c r="A29" s="24"/>
      <c r="D29" s="29"/>
      <c r="E29" s="29"/>
      <c r="F29" s="29"/>
      <c r="G29" s="29"/>
      <c r="H29" s="29"/>
      <c r="I29" s="29"/>
      <c r="J29" s="29"/>
      <c r="K29" s="29"/>
      <c r="L29" s="29"/>
      <c r="M29" s="29"/>
      <c r="N29" s="29"/>
      <c r="O29" s="29"/>
      <c r="P29" s="29"/>
      <c r="Q29" s="29"/>
      <c r="R29" s="29"/>
      <c r="S29" s="29"/>
      <c r="T29" s="29"/>
      <c r="U29" s="29"/>
      <c r="V29" s="29"/>
      <c r="W29" s="29"/>
      <c r="X29" s="32"/>
      <c r="Y29" s="32"/>
      <c r="Z29" s="32"/>
      <c r="AA29" s="32"/>
      <c r="AB29" s="32"/>
    </row>
    <row r="30" spans="1:28" ht="14.7" customHeight="1" x14ac:dyDescent="0.5">
      <c r="A30" s="24"/>
      <c r="D30" s="29"/>
      <c r="E30" s="29"/>
      <c r="F30" s="29"/>
      <c r="G30" s="29"/>
      <c r="H30" s="29"/>
      <c r="I30" s="29"/>
      <c r="J30" s="29"/>
      <c r="K30" s="29"/>
      <c r="L30" s="29"/>
      <c r="M30" s="29"/>
      <c r="N30" s="29"/>
      <c r="O30" s="29"/>
      <c r="P30" s="29"/>
      <c r="Q30" s="29"/>
      <c r="R30" s="29"/>
      <c r="S30" s="29"/>
      <c r="T30" s="29"/>
      <c r="U30" s="29"/>
      <c r="V30" s="29"/>
      <c r="W30" s="29"/>
      <c r="X30" s="32"/>
      <c r="Y30" s="32"/>
      <c r="Z30" s="32"/>
      <c r="AA30" s="32"/>
      <c r="AB30" s="32"/>
    </row>
    <row r="31" spans="1:28" x14ac:dyDescent="0.5">
      <c r="A31" s="24"/>
      <c r="D31" s="29"/>
      <c r="E31" s="29"/>
      <c r="F31" s="29"/>
      <c r="G31" s="29"/>
      <c r="H31" s="29"/>
      <c r="I31" s="29"/>
      <c r="J31" s="29"/>
      <c r="K31" s="29"/>
      <c r="L31" s="29"/>
      <c r="M31" s="29"/>
      <c r="N31" s="29"/>
      <c r="O31" s="29"/>
      <c r="P31" s="29"/>
      <c r="Q31" s="29"/>
      <c r="R31" s="29"/>
      <c r="S31" s="29"/>
      <c r="T31" s="29"/>
      <c r="U31" s="29"/>
      <c r="V31" s="29"/>
      <c r="W31" s="29"/>
      <c r="X31" s="32"/>
      <c r="Y31" s="32"/>
      <c r="Z31" s="32"/>
      <c r="AA31" s="32"/>
      <c r="AB31" s="32"/>
    </row>
    <row r="32" spans="1:28" x14ac:dyDescent="0.5">
      <c r="D32" s="29"/>
      <c r="E32" s="29"/>
      <c r="F32" s="29"/>
      <c r="G32" s="29"/>
      <c r="H32" s="29"/>
      <c r="I32" s="29"/>
      <c r="J32" s="29"/>
      <c r="K32" s="29"/>
      <c r="L32" s="29"/>
      <c r="M32" s="29"/>
      <c r="N32" s="29"/>
      <c r="O32" s="29"/>
      <c r="P32" s="29"/>
      <c r="Q32" s="29"/>
      <c r="R32" s="29"/>
      <c r="S32" s="29"/>
      <c r="T32" s="29"/>
      <c r="U32" s="29"/>
      <c r="V32" s="29"/>
      <c r="W32" s="29"/>
      <c r="X32" s="32"/>
      <c r="Y32" s="32"/>
      <c r="Z32" s="32"/>
      <c r="AA32" s="32"/>
      <c r="AB32" s="32"/>
    </row>
    <row r="33" spans="4:28" ht="130.5" customHeight="1" x14ac:dyDescent="0.5">
      <c r="D33" s="29"/>
      <c r="E33" s="29"/>
      <c r="F33" s="29"/>
      <c r="G33" s="29"/>
      <c r="H33" s="29"/>
      <c r="I33" s="29"/>
      <c r="J33" s="29"/>
      <c r="K33" s="630"/>
      <c r="L33" s="630"/>
      <c r="M33" s="630"/>
      <c r="N33" s="630"/>
      <c r="O33" s="630"/>
      <c r="P33" s="630"/>
      <c r="Q33" s="38"/>
      <c r="R33" s="631"/>
      <c r="S33" s="631"/>
      <c r="T33" s="631"/>
      <c r="U33" s="631"/>
      <c r="V33" s="631"/>
      <c r="W33" s="631"/>
      <c r="X33" s="631"/>
      <c r="Y33" s="631"/>
      <c r="Z33" s="631"/>
      <c r="AA33" s="32"/>
      <c r="AB33" s="32"/>
    </row>
    <row r="34" spans="4:28" x14ac:dyDescent="0.5">
      <c r="D34" s="29"/>
      <c r="E34" s="29"/>
      <c r="F34" s="29"/>
      <c r="G34" s="29"/>
      <c r="H34" s="632"/>
      <c r="I34" s="632"/>
      <c r="J34" s="29"/>
      <c r="K34" s="630"/>
      <c r="L34" s="630"/>
      <c r="M34" s="630"/>
      <c r="N34" s="630"/>
      <c r="O34" s="630"/>
      <c r="P34" s="630"/>
      <c r="Q34" s="38"/>
      <c r="R34" s="631"/>
      <c r="S34" s="631"/>
      <c r="T34" s="631"/>
      <c r="U34" s="631"/>
      <c r="V34" s="631"/>
      <c r="W34" s="631"/>
      <c r="X34" s="631"/>
      <c r="Y34" s="631"/>
      <c r="Z34" s="631"/>
      <c r="AA34" s="32"/>
      <c r="AB34" s="32"/>
    </row>
    <row r="35" spans="4:28" x14ac:dyDescent="0.5">
      <c r="D35" s="29"/>
      <c r="E35" s="29"/>
      <c r="F35" s="29"/>
      <c r="G35" s="29"/>
      <c r="H35" s="29"/>
      <c r="I35" s="29"/>
      <c r="J35" s="29"/>
      <c r="K35" s="630"/>
      <c r="L35" s="630"/>
      <c r="M35" s="630"/>
      <c r="N35" s="630"/>
      <c r="O35" s="630"/>
      <c r="P35" s="630"/>
      <c r="Q35" s="38"/>
      <c r="R35" s="631"/>
      <c r="S35" s="631"/>
      <c r="T35" s="631"/>
      <c r="U35" s="631"/>
      <c r="V35" s="631"/>
      <c r="W35" s="631"/>
      <c r="X35" s="631"/>
      <c r="Y35" s="631"/>
      <c r="Z35" s="631"/>
      <c r="AA35" s="32"/>
      <c r="AB35" s="32"/>
    </row>
    <row r="36" spans="4:28" x14ac:dyDescent="0.5">
      <c r="D36" s="29"/>
      <c r="E36" s="29"/>
      <c r="F36" s="29"/>
      <c r="G36" s="29"/>
      <c r="H36" s="29"/>
      <c r="I36" s="29"/>
      <c r="J36" s="29"/>
      <c r="K36" s="630"/>
      <c r="L36" s="630"/>
      <c r="M36" s="630"/>
      <c r="N36" s="630"/>
      <c r="O36" s="630"/>
      <c r="P36" s="630"/>
      <c r="Q36" s="38"/>
      <c r="R36" s="631"/>
      <c r="S36" s="631"/>
      <c r="T36" s="631"/>
      <c r="U36" s="631"/>
      <c r="V36" s="631"/>
      <c r="W36" s="631"/>
      <c r="X36" s="631"/>
      <c r="Y36" s="631"/>
      <c r="Z36" s="631"/>
      <c r="AA36" s="32"/>
      <c r="AB36" s="32"/>
    </row>
    <row r="37" spans="4:28" x14ac:dyDescent="0.5">
      <c r="D37" s="29"/>
      <c r="E37" s="29"/>
      <c r="F37" s="29"/>
      <c r="G37" s="29"/>
      <c r="H37" s="29"/>
      <c r="I37" s="29"/>
      <c r="J37" s="29"/>
      <c r="K37" s="630"/>
      <c r="L37" s="630"/>
      <c r="M37" s="630"/>
      <c r="N37" s="630"/>
      <c r="O37" s="630"/>
      <c r="P37" s="630"/>
      <c r="Q37" s="38"/>
      <c r="R37" s="631"/>
      <c r="S37" s="631"/>
      <c r="T37" s="631"/>
      <c r="U37" s="631"/>
      <c r="V37" s="631"/>
      <c r="W37" s="631"/>
      <c r="X37" s="631"/>
      <c r="Y37" s="631"/>
      <c r="Z37" s="631"/>
      <c r="AA37" s="32"/>
      <c r="AB37" s="32"/>
    </row>
    <row r="38" spans="4:28" x14ac:dyDescent="0.5">
      <c r="D38" s="29"/>
      <c r="E38" s="29"/>
      <c r="F38" s="29"/>
      <c r="G38" s="29"/>
      <c r="H38" s="29"/>
      <c r="I38" s="29"/>
      <c r="J38" s="29"/>
      <c r="K38" s="630"/>
      <c r="L38" s="630"/>
      <c r="M38" s="630"/>
      <c r="N38" s="630"/>
      <c r="O38" s="630"/>
      <c r="P38" s="630"/>
      <c r="Q38" s="38"/>
      <c r="R38" s="631"/>
      <c r="S38" s="631"/>
      <c r="T38" s="631"/>
      <c r="U38" s="631"/>
      <c r="V38" s="631"/>
      <c r="W38" s="631"/>
      <c r="X38" s="631"/>
      <c r="Y38" s="631"/>
      <c r="Z38" s="631"/>
      <c r="AA38" s="32"/>
      <c r="AB38" s="32"/>
    </row>
    <row r="39" spans="4:28" x14ac:dyDescent="0.5">
      <c r="D39" s="29"/>
      <c r="E39" s="29"/>
      <c r="F39" s="29"/>
      <c r="G39" s="29"/>
      <c r="H39" s="29"/>
      <c r="I39" s="29"/>
      <c r="J39" s="29"/>
      <c r="K39" s="29"/>
      <c r="L39" s="29"/>
      <c r="M39" s="29"/>
      <c r="N39" s="29"/>
      <c r="O39" s="29"/>
      <c r="P39" s="29"/>
      <c r="Q39" s="29"/>
      <c r="R39" s="29"/>
      <c r="S39" s="29"/>
      <c r="T39" s="29"/>
      <c r="U39" s="29"/>
      <c r="V39" s="29"/>
      <c r="W39" s="29"/>
      <c r="X39" s="32"/>
      <c r="Y39" s="32"/>
      <c r="Z39" s="32"/>
      <c r="AA39" s="32"/>
      <c r="AB39" s="32"/>
    </row>
    <row r="40" spans="4:28" x14ac:dyDescent="0.5">
      <c r="D40" s="29"/>
      <c r="E40" s="29"/>
      <c r="F40" s="29"/>
      <c r="G40" s="29"/>
      <c r="H40" s="29"/>
      <c r="I40" s="29"/>
      <c r="J40" s="29"/>
      <c r="K40" s="29"/>
      <c r="L40" s="29"/>
      <c r="M40" s="29"/>
      <c r="N40" s="29"/>
      <c r="O40" s="29"/>
      <c r="P40" s="29"/>
      <c r="Q40" s="29"/>
      <c r="R40" s="29"/>
      <c r="S40" s="29"/>
      <c r="T40" s="29"/>
      <c r="U40" s="29"/>
      <c r="V40" s="29"/>
      <c r="W40" s="29"/>
      <c r="X40" s="32"/>
      <c r="Y40" s="32"/>
      <c r="Z40" s="32"/>
      <c r="AA40" s="32"/>
      <c r="AB40" s="32"/>
    </row>
  </sheetData>
  <sheetProtection algorithmName="SHA-512" hashValue="2usGl8EaRwfrYCyNkKWMgkbXgdiSBxUhl0aawqaABzlh1HrwSqihyUXDnj2VjE+M6XTO68zDwbgNHMMhE+SWig==" saltValue="/+Yzi6Pn2TmE/EEQXnsPyA==" spinCount="100000" sheet="1" objects="1" scenarios="1"/>
  <mergeCells count="84">
    <mergeCell ref="D23:W23"/>
    <mergeCell ref="L20:M20"/>
    <mergeCell ref="O20:P20"/>
    <mergeCell ref="R20:W20"/>
    <mergeCell ref="E21:M21"/>
    <mergeCell ref="N21:W21"/>
    <mergeCell ref="D14:D20"/>
    <mergeCell ref="I14:K20"/>
    <mergeCell ref="R15:W17"/>
    <mergeCell ref="E18:H18"/>
    <mergeCell ref="L18:M18"/>
    <mergeCell ref="O18:P18"/>
    <mergeCell ref="R18:W18"/>
    <mergeCell ref="E19:H19"/>
    <mergeCell ref="E20:H20"/>
    <mergeCell ref="R14:W14"/>
    <mergeCell ref="R12:W12"/>
    <mergeCell ref="L13:M13"/>
    <mergeCell ref="O13:P13"/>
    <mergeCell ref="R13:W13"/>
    <mergeCell ref="L12:M12"/>
    <mergeCell ref="R19:W19"/>
    <mergeCell ref="O7:P7"/>
    <mergeCell ref="I10:K10"/>
    <mergeCell ref="L10:M10"/>
    <mergeCell ref="I11:K11"/>
    <mergeCell ref="L19:M19"/>
    <mergeCell ref="O19:P19"/>
    <mergeCell ref="O16:P16"/>
    <mergeCell ref="O17:P17"/>
    <mergeCell ref="O12:P12"/>
    <mergeCell ref="R7:W7"/>
    <mergeCell ref="R9:W9"/>
    <mergeCell ref="R11:W11"/>
    <mergeCell ref="R10:W10"/>
    <mergeCell ref="I7:K7"/>
    <mergeCell ref="L7:M7"/>
    <mergeCell ref="D12:D13"/>
    <mergeCell ref="E13:H13"/>
    <mergeCell ref="I13:K13"/>
    <mergeCell ref="E12:H12"/>
    <mergeCell ref="I12:K12"/>
    <mergeCell ref="D10:D11"/>
    <mergeCell ref="E9:H9"/>
    <mergeCell ref="I9:K9"/>
    <mergeCell ref="L9:M9"/>
    <mergeCell ref="O9:P9"/>
    <mergeCell ref="O10:P10"/>
    <mergeCell ref="O11:P11"/>
    <mergeCell ref="E10:H10"/>
    <mergeCell ref="E11:H11"/>
    <mergeCell ref="L11:M11"/>
    <mergeCell ref="D2:H2"/>
    <mergeCell ref="K33:P38"/>
    <mergeCell ref="R33:Z38"/>
    <mergeCell ref="H34:I34"/>
    <mergeCell ref="D5:H5"/>
    <mergeCell ref="I5:K5"/>
    <mergeCell ref="L5:M5"/>
    <mergeCell ref="O5:P5"/>
    <mergeCell ref="R5:W5"/>
    <mergeCell ref="D6:D8"/>
    <mergeCell ref="E6:H6"/>
    <mergeCell ref="I6:K6"/>
    <mergeCell ref="L6:M6"/>
    <mergeCell ref="R8:W8"/>
    <mergeCell ref="E8:H8"/>
    <mergeCell ref="I8:K8"/>
    <mergeCell ref="D4:W4"/>
    <mergeCell ref="E14:H14"/>
    <mergeCell ref="E15:H15"/>
    <mergeCell ref="E16:H16"/>
    <mergeCell ref="E17:H17"/>
    <mergeCell ref="L14:M14"/>
    <mergeCell ref="L15:M15"/>
    <mergeCell ref="L16:M16"/>
    <mergeCell ref="L17:M17"/>
    <mergeCell ref="O14:P14"/>
    <mergeCell ref="L8:M8"/>
    <mergeCell ref="O8:P8"/>
    <mergeCell ref="O6:P6"/>
    <mergeCell ref="R6:W6"/>
    <mergeCell ref="E7:H7"/>
    <mergeCell ref="O15:P15"/>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7"/>
  <sheetViews>
    <sheetView zoomScale="70" zoomScaleNormal="70" workbookViewId="0">
      <selection activeCell="D2" sqref="D2:H2"/>
    </sheetView>
  </sheetViews>
  <sheetFormatPr defaultColWidth="9.44140625" defaultRowHeight="21.6" x14ac:dyDescent="0.5"/>
  <cols>
    <col min="1" max="1" width="32.44140625" style="37" customWidth="1"/>
    <col min="2" max="2" width="5" style="21" customWidth="1"/>
    <col min="3" max="3" width="3" style="22" customWidth="1"/>
    <col min="4" max="6" width="9.44140625" style="22"/>
    <col min="7" max="7" width="9" style="22" customWidth="1"/>
    <col min="8" max="11" width="9.44140625" style="22"/>
    <col min="12" max="12" width="52.109375" style="22" customWidth="1"/>
    <col min="13" max="16" width="9.44140625" style="22" hidden="1" customWidth="1"/>
    <col min="17" max="17" width="49.5546875" style="22" customWidth="1"/>
    <col min="18" max="18" width="36" style="22" customWidth="1"/>
    <col min="19" max="19" width="36.5546875" style="22" customWidth="1"/>
    <col min="20" max="20" width="37.6640625" style="22" customWidth="1"/>
    <col min="21" max="22" width="9.44140625" style="22" customWidth="1"/>
    <col min="23" max="16384" width="9.44140625" style="22"/>
  </cols>
  <sheetData>
    <row r="1" spans="1:28" ht="24" customHeight="1" x14ac:dyDescent="0.5">
      <c r="A1" s="20"/>
    </row>
    <row r="2" spans="1:28" ht="27" x14ac:dyDescent="0.5">
      <c r="A2" s="24"/>
      <c r="D2" s="629" t="s">
        <v>82</v>
      </c>
      <c r="E2" s="629"/>
      <c r="F2" s="629"/>
      <c r="G2" s="629"/>
      <c r="H2" s="629"/>
    </row>
    <row r="3" spans="1:28" ht="14.7" customHeight="1" x14ac:dyDescent="0.5">
      <c r="A3" s="40"/>
      <c r="E3" s="41"/>
    </row>
    <row r="4" spans="1:28" ht="14.7" customHeight="1" x14ac:dyDescent="0.5">
      <c r="A4" s="30"/>
      <c r="D4" s="32"/>
      <c r="E4" s="32"/>
      <c r="F4" s="32"/>
      <c r="G4" s="32"/>
      <c r="H4" s="32"/>
      <c r="I4" s="32"/>
      <c r="J4" s="32"/>
      <c r="K4" s="32"/>
      <c r="L4" s="32"/>
      <c r="M4" s="32"/>
      <c r="N4" s="32"/>
      <c r="O4" s="32"/>
      <c r="P4" s="32"/>
      <c r="Q4" s="32"/>
      <c r="R4" s="32"/>
      <c r="S4" s="32"/>
      <c r="T4" s="32"/>
      <c r="U4" s="32"/>
      <c r="V4" s="32"/>
      <c r="W4" s="32"/>
      <c r="X4" s="32"/>
      <c r="Y4" s="32"/>
      <c r="Z4" s="32"/>
      <c r="AA4" s="32"/>
      <c r="AB4" s="32"/>
    </row>
    <row r="5" spans="1:28" ht="14.7" customHeight="1" x14ac:dyDescent="0.5">
      <c r="A5" s="30"/>
      <c r="D5" s="32"/>
      <c r="E5" s="32"/>
      <c r="F5" s="32"/>
      <c r="G5" s="32"/>
      <c r="H5" s="32"/>
      <c r="I5" s="32"/>
      <c r="J5" s="32"/>
      <c r="K5" s="32"/>
      <c r="L5" s="32"/>
      <c r="M5" s="32"/>
      <c r="N5" s="32"/>
      <c r="O5" s="32"/>
      <c r="P5" s="32"/>
      <c r="Q5" s="32"/>
      <c r="R5" s="32"/>
      <c r="S5" s="32"/>
      <c r="T5" s="32"/>
      <c r="U5" s="32"/>
      <c r="V5" s="32"/>
      <c r="W5" s="32"/>
      <c r="X5" s="32"/>
      <c r="Y5" s="32"/>
      <c r="Z5" s="32"/>
      <c r="AA5" s="32"/>
      <c r="AB5" s="32"/>
    </row>
    <row r="6" spans="1:28" ht="14.7" customHeight="1" x14ac:dyDescent="0.5">
      <c r="A6" s="30"/>
      <c r="D6" s="32"/>
      <c r="E6" s="32"/>
      <c r="F6" s="32"/>
      <c r="G6" s="32"/>
      <c r="H6" s="32"/>
      <c r="I6" s="32"/>
      <c r="J6" s="32"/>
      <c r="K6" s="32"/>
      <c r="L6" s="32"/>
      <c r="M6" s="32"/>
      <c r="N6" s="32"/>
      <c r="O6" s="32"/>
      <c r="P6" s="32"/>
      <c r="Q6" s="32"/>
      <c r="R6" s="32"/>
      <c r="S6" s="32"/>
      <c r="T6" s="32"/>
      <c r="U6" s="32"/>
      <c r="V6" s="32"/>
      <c r="W6" s="32"/>
      <c r="X6" s="32"/>
      <c r="Y6" s="32"/>
      <c r="Z6" s="32"/>
      <c r="AA6" s="32"/>
      <c r="AB6" s="32"/>
    </row>
    <row r="7" spans="1:28" ht="14.7" customHeight="1" x14ac:dyDescent="0.5">
      <c r="A7" s="30"/>
      <c r="D7" s="32"/>
      <c r="E7" s="32"/>
      <c r="F7" s="32"/>
      <c r="G7" s="32"/>
      <c r="H7" s="32"/>
      <c r="I7" s="32"/>
      <c r="J7" s="32"/>
      <c r="K7" s="32"/>
      <c r="L7" s="32"/>
      <c r="M7" s="32"/>
      <c r="N7" s="32"/>
      <c r="O7" s="32"/>
      <c r="P7" s="32"/>
      <c r="Q7" s="32"/>
      <c r="R7" s="32"/>
      <c r="S7" s="32"/>
      <c r="T7" s="32"/>
      <c r="U7" s="32"/>
      <c r="V7" s="32"/>
      <c r="W7" s="32"/>
      <c r="X7" s="32"/>
      <c r="Y7" s="32"/>
      <c r="Z7" s="32"/>
      <c r="AA7" s="32"/>
      <c r="AB7" s="32"/>
    </row>
    <row r="8" spans="1:28" ht="14.7" customHeight="1" x14ac:dyDescent="0.5">
      <c r="A8" s="30"/>
      <c r="D8" s="32"/>
      <c r="E8" s="32"/>
      <c r="F8" s="32"/>
      <c r="G8" s="32"/>
      <c r="H8" s="32"/>
      <c r="I8" s="32"/>
      <c r="J8" s="32"/>
      <c r="K8" s="32"/>
      <c r="L8" s="32"/>
      <c r="M8" s="32"/>
      <c r="N8" s="32"/>
      <c r="O8" s="32"/>
      <c r="P8" s="32"/>
      <c r="Q8" s="32"/>
      <c r="R8" s="32"/>
      <c r="S8" s="32"/>
      <c r="T8" s="32"/>
      <c r="U8" s="32"/>
      <c r="V8" s="32"/>
      <c r="W8" s="32"/>
      <c r="X8" s="32"/>
      <c r="Y8" s="32"/>
      <c r="Z8" s="32"/>
      <c r="AA8" s="32"/>
      <c r="AB8" s="32"/>
    </row>
    <row r="9" spans="1:28" ht="14.7" customHeight="1" x14ac:dyDescent="0.5">
      <c r="A9" s="30"/>
      <c r="D9" s="32"/>
      <c r="E9" s="32"/>
      <c r="F9" s="32"/>
      <c r="G9" s="32"/>
      <c r="H9" s="32"/>
      <c r="I9" s="32"/>
      <c r="J9" s="32"/>
      <c r="K9" s="32"/>
      <c r="L9" s="32"/>
      <c r="M9" s="32"/>
      <c r="N9" s="32"/>
      <c r="O9" s="32"/>
      <c r="P9" s="32"/>
      <c r="Q9" s="32"/>
      <c r="R9" s="32"/>
      <c r="S9" s="32"/>
      <c r="T9" s="32"/>
      <c r="U9" s="32"/>
      <c r="V9" s="32"/>
      <c r="W9" s="32"/>
      <c r="X9" s="32"/>
      <c r="Y9" s="32"/>
      <c r="Z9" s="32"/>
      <c r="AA9" s="32"/>
      <c r="AB9" s="32"/>
    </row>
    <row r="10" spans="1:28" ht="14.7" customHeight="1" x14ac:dyDescent="0.5">
      <c r="A10" s="42"/>
      <c r="D10" s="32"/>
      <c r="E10" s="32"/>
      <c r="F10" s="32"/>
      <c r="G10" s="32"/>
      <c r="H10" s="32"/>
      <c r="I10" s="32"/>
      <c r="J10" s="32"/>
      <c r="K10" s="32"/>
      <c r="L10" s="32"/>
      <c r="M10" s="32"/>
      <c r="N10" s="32"/>
      <c r="O10" s="32"/>
      <c r="P10" s="32"/>
      <c r="Q10" s="32"/>
      <c r="R10" s="32"/>
      <c r="S10" s="32"/>
      <c r="T10" s="32"/>
      <c r="U10" s="32"/>
      <c r="V10" s="32"/>
      <c r="W10" s="32"/>
      <c r="X10" s="32"/>
      <c r="Y10" s="32"/>
      <c r="Z10" s="32"/>
      <c r="AA10" s="32"/>
      <c r="AB10" s="32"/>
    </row>
    <row r="11" spans="1:28" ht="14.7" customHeight="1" x14ac:dyDescent="0.5">
      <c r="A11" s="30"/>
      <c r="D11" s="32"/>
      <c r="E11" s="32"/>
      <c r="F11" s="32"/>
      <c r="G11" s="32"/>
      <c r="H11" s="32"/>
      <c r="I11" s="32"/>
      <c r="J11" s="32"/>
      <c r="K11" s="32"/>
      <c r="L11" s="32"/>
      <c r="M11" s="32"/>
      <c r="N11" s="32"/>
      <c r="O11" s="32"/>
      <c r="P11" s="32"/>
      <c r="Q11" s="32"/>
      <c r="R11" s="32"/>
      <c r="S11" s="32"/>
      <c r="T11" s="32"/>
      <c r="U11" s="32"/>
      <c r="V11" s="32"/>
      <c r="W11" s="32"/>
      <c r="X11" s="32"/>
      <c r="Y11" s="32"/>
      <c r="Z11" s="32"/>
      <c r="AA11" s="32"/>
      <c r="AB11" s="32"/>
    </row>
    <row r="12" spans="1:28" ht="14.7" customHeight="1" x14ac:dyDescent="0.5">
      <c r="A12" s="30"/>
      <c r="D12" s="32"/>
      <c r="E12" s="32"/>
      <c r="F12" s="32"/>
      <c r="G12" s="32"/>
      <c r="H12" s="32"/>
      <c r="I12" s="32"/>
      <c r="J12" s="32"/>
      <c r="K12" s="32"/>
      <c r="L12" s="32"/>
      <c r="M12" s="32"/>
      <c r="N12" s="32"/>
      <c r="O12" s="32"/>
      <c r="P12" s="32"/>
      <c r="Q12" s="32"/>
      <c r="R12" s="32"/>
      <c r="S12" s="32"/>
      <c r="T12" s="32"/>
      <c r="U12" s="32"/>
      <c r="V12" s="32"/>
      <c r="W12" s="32"/>
      <c r="X12" s="32"/>
      <c r="Y12" s="32"/>
      <c r="Z12" s="32"/>
      <c r="AA12" s="32"/>
      <c r="AB12" s="32"/>
    </row>
    <row r="13" spans="1:28" ht="14.7" customHeight="1" x14ac:dyDescent="0.5">
      <c r="A13" s="30"/>
      <c r="D13" s="32"/>
      <c r="E13" s="32"/>
      <c r="F13" s="32"/>
      <c r="G13" s="32"/>
      <c r="H13" s="32"/>
      <c r="I13" s="32"/>
      <c r="J13" s="32"/>
      <c r="K13" s="32"/>
      <c r="L13" s="32"/>
      <c r="M13" s="32"/>
      <c r="N13" s="32"/>
      <c r="O13" s="32"/>
      <c r="P13" s="32"/>
      <c r="Q13" s="32"/>
      <c r="R13" s="32"/>
      <c r="S13" s="32"/>
      <c r="T13" s="32"/>
      <c r="U13" s="32"/>
      <c r="V13" s="32"/>
      <c r="W13" s="32"/>
      <c r="X13" s="32"/>
      <c r="Y13" s="32"/>
      <c r="Z13" s="32"/>
      <c r="AA13" s="32"/>
      <c r="AB13" s="32"/>
    </row>
    <row r="14" spans="1:28" ht="14.7" customHeight="1" x14ac:dyDescent="0.5">
      <c r="A14" s="30"/>
      <c r="D14" s="32"/>
      <c r="E14" s="32"/>
      <c r="F14" s="32"/>
      <c r="G14" s="32"/>
      <c r="H14" s="32"/>
      <c r="I14" s="32"/>
      <c r="J14" s="32"/>
      <c r="K14" s="32"/>
      <c r="L14" s="32"/>
      <c r="M14" s="32"/>
      <c r="N14" s="32"/>
      <c r="O14" s="32"/>
      <c r="P14" s="32"/>
      <c r="Q14" s="32"/>
      <c r="R14" s="32"/>
      <c r="S14" s="32"/>
      <c r="T14" s="32"/>
      <c r="U14" s="32"/>
      <c r="V14" s="32"/>
      <c r="W14" s="32"/>
      <c r="X14" s="32"/>
      <c r="Y14" s="32"/>
      <c r="Z14" s="32"/>
      <c r="AA14" s="32"/>
      <c r="AB14" s="32"/>
    </row>
    <row r="15" spans="1:28" ht="14.7" customHeight="1" x14ac:dyDescent="0.5">
      <c r="A15" s="30"/>
      <c r="D15" s="32"/>
      <c r="E15" s="32"/>
      <c r="F15" s="32"/>
      <c r="G15" s="32"/>
      <c r="H15" s="32"/>
      <c r="I15" s="32"/>
      <c r="J15" s="32"/>
      <c r="K15" s="32"/>
      <c r="L15" s="32"/>
      <c r="M15" s="32"/>
      <c r="N15" s="32"/>
      <c r="O15" s="32"/>
      <c r="P15" s="32"/>
      <c r="Q15" s="32"/>
      <c r="R15" s="32"/>
      <c r="S15" s="32"/>
      <c r="T15" s="32"/>
      <c r="U15" s="32"/>
      <c r="V15" s="32"/>
      <c r="W15" s="32"/>
      <c r="X15" s="32"/>
      <c r="Y15" s="32"/>
      <c r="Z15" s="32"/>
      <c r="AA15" s="32"/>
      <c r="AB15" s="32"/>
    </row>
    <row r="16" spans="1:28" ht="14.7" customHeight="1" x14ac:dyDescent="0.5">
      <c r="A16" s="30"/>
      <c r="D16" s="32"/>
      <c r="E16" s="32"/>
      <c r="F16" s="32"/>
      <c r="G16" s="32"/>
      <c r="H16" s="32"/>
      <c r="I16" s="32"/>
      <c r="J16" s="32"/>
      <c r="K16" s="32"/>
      <c r="L16" s="32"/>
      <c r="M16" s="32"/>
      <c r="N16" s="32"/>
      <c r="O16" s="32"/>
      <c r="P16" s="32"/>
      <c r="Q16" s="32"/>
      <c r="R16" s="32"/>
      <c r="S16" s="32"/>
      <c r="T16" s="32"/>
      <c r="U16" s="32"/>
      <c r="V16" s="32"/>
      <c r="W16" s="32"/>
      <c r="X16" s="32"/>
      <c r="Y16" s="32"/>
      <c r="Z16" s="32"/>
      <c r="AA16" s="32"/>
      <c r="AB16" s="32"/>
    </row>
    <row r="17" spans="1:28" ht="14.7" customHeight="1" x14ac:dyDescent="0.5">
      <c r="A17" s="30"/>
      <c r="D17" s="32"/>
      <c r="E17" s="32"/>
      <c r="F17" s="32"/>
      <c r="G17" s="32"/>
      <c r="H17" s="32"/>
      <c r="I17" s="32"/>
      <c r="J17" s="32"/>
      <c r="K17" s="32"/>
      <c r="L17" s="32"/>
      <c r="M17" s="32"/>
      <c r="N17" s="32"/>
      <c r="O17" s="32"/>
      <c r="P17" s="32"/>
      <c r="Q17" s="32"/>
      <c r="R17" s="32"/>
      <c r="S17" s="32"/>
      <c r="T17" s="32"/>
      <c r="U17" s="32"/>
      <c r="V17" s="32"/>
      <c r="W17" s="32"/>
      <c r="X17" s="32"/>
      <c r="Y17" s="32"/>
      <c r="Z17" s="32"/>
      <c r="AA17" s="32"/>
      <c r="AB17" s="32"/>
    </row>
    <row r="18" spans="1:28" ht="14.7" customHeight="1" x14ac:dyDescent="0.5">
      <c r="A18" s="30"/>
      <c r="D18" s="32"/>
      <c r="E18" s="32"/>
      <c r="F18" s="32"/>
      <c r="G18" s="32"/>
      <c r="H18" s="32"/>
      <c r="I18" s="32"/>
      <c r="J18" s="32"/>
      <c r="K18" s="32"/>
      <c r="L18" s="32"/>
      <c r="M18" s="32"/>
      <c r="N18" s="32"/>
      <c r="O18" s="32"/>
      <c r="P18" s="32"/>
      <c r="Q18" s="32"/>
      <c r="R18" s="32"/>
      <c r="S18" s="32"/>
      <c r="T18" s="32"/>
      <c r="U18" s="32"/>
      <c r="V18" s="32"/>
      <c r="W18" s="32"/>
      <c r="X18" s="32"/>
      <c r="Y18" s="32"/>
      <c r="Z18" s="32"/>
      <c r="AA18" s="32"/>
      <c r="AB18" s="32"/>
    </row>
    <row r="19" spans="1:28" ht="14.7" customHeight="1" x14ac:dyDescent="0.5">
      <c r="A19" s="30"/>
      <c r="D19" s="32"/>
      <c r="E19" s="32"/>
      <c r="F19" s="32"/>
      <c r="G19" s="32"/>
      <c r="H19" s="32"/>
      <c r="I19" s="32"/>
      <c r="J19" s="32"/>
      <c r="K19" s="32"/>
      <c r="L19" s="32"/>
      <c r="M19" s="32"/>
      <c r="N19" s="32"/>
      <c r="O19" s="32"/>
      <c r="P19" s="32"/>
      <c r="Q19" s="32"/>
      <c r="R19" s="32"/>
      <c r="S19" s="32"/>
      <c r="T19" s="32"/>
      <c r="U19" s="32"/>
      <c r="V19" s="32"/>
      <c r="W19" s="32"/>
      <c r="X19" s="32"/>
      <c r="Y19" s="32"/>
      <c r="Z19" s="32"/>
      <c r="AA19" s="32"/>
      <c r="AB19" s="32"/>
    </row>
    <row r="20" spans="1:28" ht="14.7" customHeight="1" x14ac:dyDescent="0.5">
      <c r="A20" s="30"/>
      <c r="D20" s="32"/>
      <c r="E20" s="32"/>
      <c r="F20" s="32"/>
      <c r="G20" s="32"/>
      <c r="H20" s="32"/>
      <c r="I20" s="32"/>
      <c r="J20" s="32"/>
      <c r="K20" s="32"/>
      <c r="L20" s="32"/>
      <c r="M20" s="32"/>
      <c r="N20" s="32"/>
      <c r="O20" s="32"/>
      <c r="P20" s="32"/>
      <c r="Q20" s="32"/>
      <c r="R20" s="32"/>
      <c r="S20" s="32"/>
      <c r="T20" s="32"/>
      <c r="U20" s="32"/>
      <c r="V20" s="32"/>
      <c r="W20" s="32"/>
      <c r="X20" s="32"/>
      <c r="Y20" s="32"/>
      <c r="Z20" s="32"/>
      <c r="AA20" s="32"/>
      <c r="AB20" s="32"/>
    </row>
    <row r="21" spans="1:28" ht="14.7" customHeight="1" x14ac:dyDescent="0.5">
      <c r="A21" s="30"/>
      <c r="D21" s="32"/>
      <c r="E21" s="32"/>
      <c r="F21" s="32"/>
      <c r="G21" s="32"/>
      <c r="H21" s="32"/>
      <c r="I21" s="32"/>
      <c r="J21" s="32"/>
      <c r="K21" s="32"/>
      <c r="L21" s="32"/>
      <c r="M21" s="32"/>
      <c r="N21" s="32"/>
      <c r="O21" s="32"/>
      <c r="P21" s="32"/>
      <c r="Q21" s="32"/>
      <c r="R21" s="32"/>
      <c r="S21" s="32"/>
      <c r="T21" s="32"/>
      <c r="U21" s="32"/>
      <c r="V21" s="32"/>
      <c r="W21" s="32"/>
      <c r="X21" s="32"/>
      <c r="Y21" s="32"/>
      <c r="Z21" s="32"/>
      <c r="AA21" s="32"/>
      <c r="AB21" s="32"/>
    </row>
    <row r="22" spans="1:28" ht="14.7" customHeight="1" x14ac:dyDescent="0.5">
      <c r="A22" s="30"/>
      <c r="D22" s="32"/>
      <c r="E22" s="32"/>
      <c r="F22" s="32"/>
      <c r="G22" s="32"/>
      <c r="H22" s="32"/>
      <c r="I22" s="32"/>
      <c r="J22" s="32"/>
      <c r="K22" s="32"/>
      <c r="L22" s="32"/>
      <c r="M22" s="32"/>
      <c r="N22" s="32"/>
      <c r="O22" s="32"/>
      <c r="P22" s="32"/>
      <c r="Q22" s="32"/>
      <c r="R22" s="32"/>
      <c r="S22" s="32"/>
      <c r="T22" s="32"/>
      <c r="U22" s="32"/>
      <c r="V22" s="32"/>
      <c r="W22" s="32"/>
      <c r="X22" s="32"/>
      <c r="Y22" s="32"/>
      <c r="Z22" s="32"/>
      <c r="AA22" s="32"/>
      <c r="AB22" s="32"/>
    </row>
    <row r="23" spans="1:28" ht="14.7" customHeight="1" x14ac:dyDescent="0.5">
      <c r="A23" s="24"/>
      <c r="D23" s="32"/>
      <c r="E23" s="32"/>
      <c r="F23" s="32"/>
      <c r="G23" s="32"/>
      <c r="H23" s="32"/>
      <c r="I23" s="32"/>
      <c r="J23" s="32"/>
      <c r="K23" s="32"/>
      <c r="L23" s="32"/>
      <c r="M23" s="32"/>
      <c r="N23" s="32"/>
      <c r="O23" s="32"/>
      <c r="P23" s="32"/>
      <c r="Q23" s="32"/>
      <c r="R23" s="32"/>
      <c r="S23" s="32"/>
      <c r="T23" s="32"/>
      <c r="U23" s="32"/>
      <c r="V23" s="32"/>
      <c r="W23" s="32"/>
      <c r="X23" s="32"/>
      <c r="Y23" s="32"/>
      <c r="Z23" s="32"/>
      <c r="AA23" s="32"/>
      <c r="AB23" s="32"/>
    </row>
    <row r="24" spans="1:28" ht="14.7" customHeight="1" x14ac:dyDescent="0.5">
      <c r="A24" s="24"/>
      <c r="D24" s="32"/>
      <c r="E24" s="32"/>
      <c r="F24" s="32"/>
      <c r="G24" s="32"/>
      <c r="H24" s="32"/>
      <c r="I24" s="32"/>
      <c r="J24" s="32"/>
      <c r="K24" s="32"/>
      <c r="L24" s="32"/>
      <c r="M24" s="32"/>
      <c r="N24" s="32"/>
      <c r="O24" s="32"/>
      <c r="P24" s="32"/>
      <c r="Q24" s="32"/>
      <c r="R24" s="32"/>
      <c r="S24" s="32"/>
      <c r="T24" s="32"/>
      <c r="U24" s="32"/>
      <c r="V24" s="32"/>
      <c r="W24" s="32"/>
      <c r="X24" s="32"/>
      <c r="Y24" s="32"/>
      <c r="Z24" s="32"/>
      <c r="AA24" s="32"/>
      <c r="AB24" s="32"/>
    </row>
    <row r="25" spans="1:28" ht="14.7" customHeight="1" x14ac:dyDescent="0.5">
      <c r="A25" s="24"/>
      <c r="D25" s="32"/>
      <c r="E25" s="32"/>
      <c r="F25" s="32"/>
      <c r="G25" s="32"/>
      <c r="H25" s="32"/>
      <c r="I25" s="32"/>
      <c r="J25" s="32"/>
      <c r="K25" s="32"/>
      <c r="L25" s="32"/>
      <c r="M25" s="32"/>
      <c r="N25" s="32"/>
      <c r="O25" s="32"/>
      <c r="P25" s="32"/>
      <c r="Q25" s="32"/>
      <c r="R25" s="32"/>
      <c r="S25" s="32"/>
      <c r="T25" s="32"/>
      <c r="U25" s="32"/>
      <c r="V25" s="32"/>
      <c r="W25" s="32"/>
      <c r="X25" s="32"/>
      <c r="Y25" s="32"/>
      <c r="Z25" s="32"/>
      <c r="AA25" s="32"/>
      <c r="AB25" s="32"/>
    </row>
    <row r="26" spans="1:28" ht="14.7" customHeight="1" x14ac:dyDescent="0.5">
      <c r="A26" s="24"/>
      <c r="D26" s="32"/>
      <c r="E26" s="32"/>
      <c r="F26" s="32"/>
      <c r="G26" s="32"/>
      <c r="H26" s="32"/>
      <c r="I26" s="32"/>
      <c r="J26" s="32"/>
      <c r="K26" s="32"/>
      <c r="L26" s="32"/>
      <c r="M26" s="32"/>
      <c r="N26" s="32"/>
      <c r="O26" s="32"/>
      <c r="P26" s="32"/>
      <c r="Q26" s="32"/>
      <c r="R26" s="32"/>
      <c r="S26" s="32"/>
      <c r="T26" s="32"/>
      <c r="U26" s="32"/>
      <c r="V26" s="32"/>
      <c r="W26" s="32"/>
      <c r="X26" s="32"/>
      <c r="Y26" s="32"/>
      <c r="Z26" s="32"/>
      <c r="AA26" s="32"/>
      <c r="AB26" s="32"/>
    </row>
    <row r="27" spans="1:28" ht="14.7" customHeight="1" x14ac:dyDescent="0.5">
      <c r="A27" s="24"/>
      <c r="D27" s="32"/>
      <c r="E27" s="32"/>
      <c r="F27" s="32"/>
      <c r="G27" s="32"/>
      <c r="H27" s="32"/>
      <c r="I27" s="32"/>
      <c r="J27" s="32"/>
      <c r="K27" s="32"/>
      <c r="L27" s="32"/>
      <c r="M27" s="32"/>
      <c r="N27" s="32"/>
      <c r="O27" s="32"/>
      <c r="P27" s="32"/>
      <c r="Q27" s="32"/>
      <c r="R27" s="32"/>
      <c r="S27" s="32"/>
      <c r="T27" s="32"/>
      <c r="U27" s="32"/>
      <c r="V27" s="32"/>
      <c r="W27" s="32"/>
      <c r="X27" s="32"/>
      <c r="Y27" s="32"/>
      <c r="Z27" s="32"/>
      <c r="AA27" s="32"/>
      <c r="AB27" s="32"/>
    </row>
    <row r="28" spans="1:28" x14ac:dyDescent="0.5">
      <c r="D28" s="32"/>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28" x14ac:dyDescent="0.5">
      <c r="D29" s="32"/>
      <c r="E29" s="32"/>
      <c r="F29" s="32"/>
      <c r="G29" s="32"/>
      <c r="H29" s="32"/>
      <c r="I29" s="32"/>
      <c r="J29" s="32"/>
      <c r="K29" s="32"/>
      <c r="L29" s="32"/>
      <c r="M29" s="32"/>
      <c r="N29" s="32"/>
      <c r="O29" s="32"/>
      <c r="P29" s="32"/>
      <c r="Q29" s="32"/>
      <c r="R29" s="32"/>
      <c r="S29" s="32"/>
      <c r="T29" s="32"/>
      <c r="U29" s="32"/>
      <c r="V29" s="32"/>
      <c r="W29" s="32"/>
      <c r="X29" s="32"/>
      <c r="Y29" s="32"/>
      <c r="Z29" s="32"/>
      <c r="AA29" s="32"/>
      <c r="AB29" s="32"/>
    </row>
    <row r="37" spans="4:20" x14ac:dyDescent="0.5">
      <c r="D37" s="660" t="s">
        <v>83</v>
      </c>
      <c r="E37" s="660"/>
      <c r="F37" s="660"/>
      <c r="G37" s="660"/>
      <c r="H37" s="660" t="s">
        <v>84</v>
      </c>
      <c r="I37" s="660"/>
      <c r="J37" s="660"/>
      <c r="K37" s="660"/>
      <c r="L37" s="43" t="s">
        <v>85</v>
      </c>
      <c r="M37" s="43"/>
      <c r="N37" s="660" t="s">
        <v>86</v>
      </c>
      <c r="O37" s="660"/>
      <c r="P37" s="660"/>
      <c r="Q37" s="660"/>
      <c r="R37" s="558" t="s">
        <v>87</v>
      </c>
      <c r="S37" s="560" t="s">
        <v>88</v>
      </c>
    </row>
    <row r="38" spans="4:20" ht="316.2" customHeight="1" x14ac:dyDescent="0.5">
      <c r="D38" s="661" t="s">
        <v>89</v>
      </c>
      <c r="E38" s="661"/>
      <c r="F38" s="661"/>
      <c r="G38" s="661"/>
      <c r="H38" s="662" t="s">
        <v>90</v>
      </c>
      <c r="I38" s="662"/>
      <c r="J38" s="662"/>
      <c r="K38" s="662"/>
      <c r="L38" s="35" t="s">
        <v>91</v>
      </c>
      <c r="M38" s="35"/>
      <c r="N38" s="663" t="s">
        <v>886</v>
      </c>
      <c r="O38" s="664"/>
      <c r="P38" s="664"/>
      <c r="Q38" s="665"/>
      <c r="R38" s="36" t="s">
        <v>92</v>
      </c>
      <c r="S38" s="36" t="s">
        <v>93</v>
      </c>
    </row>
    <row r="39" spans="4:20" ht="399.6" customHeight="1" x14ac:dyDescent="0.5">
      <c r="D39" s="661"/>
      <c r="E39" s="661"/>
      <c r="F39" s="661"/>
      <c r="G39" s="661"/>
      <c r="H39" s="666" t="s">
        <v>94</v>
      </c>
      <c r="I39" s="667"/>
      <c r="J39" s="667"/>
      <c r="K39" s="668"/>
      <c r="L39" s="35" t="s">
        <v>95</v>
      </c>
      <c r="M39" s="35"/>
      <c r="N39" s="39"/>
      <c r="O39" s="44"/>
      <c r="P39" s="44"/>
      <c r="Q39" s="45" t="s">
        <v>887</v>
      </c>
      <c r="R39" s="36" t="s">
        <v>96</v>
      </c>
      <c r="S39" s="36" t="s">
        <v>97</v>
      </c>
      <c r="T39" s="559"/>
    </row>
    <row r="40" spans="4:20" ht="307.2" customHeight="1" x14ac:dyDescent="0.5">
      <c r="D40" s="661"/>
      <c r="E40" s="661"/>
      <c r="F40" s="661"/>
      <c r="G40" s="661"/>
      <c r="H40" s="666" t="s">
        <v>98</v>
      </c>
      <c r="I40" s="667"/>
      <c r="J40" s="667"/>
      <c r="K40" s="668"/>
      <c r="L40" s="35" t="s">
        <v>99</v>
      </c>
      <c r="M40" s="35"/>
      <c r="N40" s="39"/>
      <c r="O40" s="44"/>
      <c r="P40" s="44"/>
      <c r="Q40" s="46" t="s">
        <v>888</v>
      </c>
      <c r="R40" s="36" t="s">
        <v>100</v>
      </c>
      <c r="S40" s="36" t="s">
        <v>101</v>
      </c>
      <c r="T40" s="559"/>
    </row>
    <row r="41" spans="4:20" ht="337.95" customHeight="1" x14ac:dyDescent="0.5">
      <c r="D41" s="661"/>
      <c r="E41" s="661"/>
      <c r="F41" s="661"/>
      <c r="G41" s="661"/>
      <c r="H41" s="669" t="s">
        <v>102</v>
      </c>
      <c r="I41" s="669"/>
      <c r="J41" s="669"/>
      <c r="K41" s="669"/>
      <c r="L41" s="47" t="s">
        <v>103</v>
      </c>
      <c r="M41" s="47"/>
      <c r="N41" s="39"/>
      <c r="O41" s="44"/>
      <c r="P41" s="44"/>
      <c r="Q41" s="48" t="s">
        <v>889</v>
      </c>
      <c r="R41" s="36" t="s">
        <v>104</v>
      </c>
      <c r="S41" s="36" t="s">
        <v>105</v>
      </c>
      <c r="T41" s="18"/>
    </row>
    <row r="42" spans="4:20" ht="286.2" customHeight="1" x14ac:dyDescent="0.5">
      <c r="D42" s="661" t="s">
        <v>106</v>
      </c>
      <c r="E42" s="661"/>
      <c r="F42" s="661"/>
      <c r="G42" s="661"/>
      <c r="H42" s="662" t="s">
        <v>107</v>
      </c>
      <c r="I42" s="662"/>
      <c r="J42" s="662"/>
      <c r="K42" s="662"/>
      <c r="L42" s="36" t="s">
        <v>108</v>
      </c>
      <c r="M42" s="49"/>
      <c r="N42" s="49"/>
      <c r="O42" s="49"/>
      <c r="P42" s="49"/>
      <c r="Q42" s="36" t="s">
        <v>890</v>
      </c>
      <c r="R42" s="36" t="s">
        <v>109</v>
      </c>
      <c r="S42" s="36" t="s">
        <v>110</v>
      </c>
    </row>
    <row r="43" spans="4:20" ht="396" customHeight="1" x14ac:dyDescent="0.5">
      <c r="D43" s="661"/>
      <c r="E43" s="661"/>
      <c r="F43" s="661"/>
      <c r="G43" s="661"/>
      <c r="H43" s="662" t="s">
        <v>111</v>
      </c>
      <c r="I43" s="662"/>
      <c r="J43" s="662"/>
      <c r="K43" s="662"/>
      <c r="L43" s="36" t="s">
        <v>112</v>
      </c>
      <c r="M43" s="50"/>
      <c r="N43" s="50"/>
      <c r="O43" s="50"/>
      <c r="P43" s="50"/>
      <c r="Q43" s="36" t="s">
        <v>891</v>
      </c>
      <c r="R43" s="36" t="s">
        <v>113</v>
      </c>
      <c r="S43" s="36" t="s">
        <v>114</v>
      </c>
    </row>
    <row r="44" spans="4:20" ht="309" customHeight="1" x14ac:dyDescent="0.5">
      <c r="D44" s="661" t="s">
        <v>115</v>
      </c>
      <c r="E44" s="661"/>
      <c r="F44" s="661"/>
      <c r="G44" s="661"/>
      <c r="H44" s="662" t="s">
        <v>116</v>
      </c>
      <c r="I44" s="662"/>
      <c r="J44" s="662"/>
      <c r="K44" s="662"/>
      <c r="L44" s="36" t="s">
        <v>117</v>
      </c>
      <c r="M44" s="50"/>
      <c r="N44" s="50"/>
      <c r="O44" s="50"/>
      <c r="P44" s="50"/>
      <c r="Q44" s="36" t="s">
        <v>892</v>
      </c>
      <c r="R44" s="36" t="s">
        <v>118</v>
      </c>
      <c r="S44" s="36" t="s">
        <v>119</v>
      </c>
    </row>
    <row r="45" spans="4:20" ht="223.2" customHeight="1" x14ac:dyDescent="0.5">
      <c r="D45" s="661"/>
      <c r="E45" s="661"/>
      <c r="F45" s="661"/>
      <c r="G45" s="661"/>
      <c r="H45" s="662" t="s">
        <v>120</v>
      </c>
      <c r="I45" s="662"/>
      <c r="J45" s="662"/>
      <c r="K45" s="662"/>
      <c r="L45" s="36" t="s">
        <v>121</v>
      </c>
      <c r="M45" s="50"/>
      <c r="N45" s="50"/>
      <c r="O45" s="50"/>
      <c r="P45" s="50"/>
      <c r="Q45" s="36" t="s">
        <v>893</v>
      </c>
      <c r="R45" s="36" t="s">
        <v>122</v>
      </c>
      <c r="S45" s="36" t="s">
        <v>123</v>
      </c>
    </row>
    <row r="46" spans="4:20" ht="269.39999999999998" customHeight="1" x14ac:dyDescent="0.5">
      <c r="D46" s="661" t="s">
        <v>124</v>
      </c>
      <c r="E46" s="661"/>
      <c r="F46" s="661"/>
      <c r="G46" s="661"/>
      <c r="H46" s="670" t="s">
        <v>125</v>
      </c>
      <c r="I46" s="670"/>
      <c r="J46" s="670"/>
      <c r="K46" s="670"/>
      <c r="L46" s="36" t="s">
        <v>126</v>
      </c>
      <c r="M46" s="50"/>
      <c r="N46" s="50"/>
      <c r="O46" s="50"/>
      <c r="P46" s="50"/>
      <c r="Q46" s="36" t="s">
        <v>894</v>
      </c>
      <c r="R46" s="36" t="s">
        <v>127</v>
      </c>
      <c r="S46" s="36" t="s">
        <v>128</v>
      </c>
    </row>
    <row r="47" spans="4:20" ht="325.2" customHeight="1" x14ac:dyDescent="0.5">
      <c r="D47" s="661"/>
      <c r="E47" s="661"/>
      <c r="F47" s="661"/>
      <c r="G47" s="661"/>
      <c r="H47" s="670" t="s">
        <v>129</v>
      </c>
      <c r="I47" s="670"/>
      <c r="J47" s="670"/>
      <c r="K47" s="670"/>
      <c r="L47" s="36" t="s">
        <v>130</v>
      </c>
      <c r="M47" s="50"/>
      <c r="N47" s="50"/>
      <c r="O47" s="50"/>
      <c r="P47" s="50"/>
      <c r="Q47" s="36" t="s">
        <v>895</v>
      </c>
      <c r="R47" s="36" t="s">
        <v>131</v>
      </c>
      <c r="S47" s="36" t="s">
        <v>132</v>
      </c>
    </row>
  </sheetData>
  <sheetProtection algorithmName="SHA-512" hashValue="arkkiceGtjDeshHIsTIrrjeC/6xnqPJ7Enz/skGgts8m74NdLDCZ4wVYf/tD/F31TdDToPPnXd70P5qrsn8ZdA==" saltValue="wwYBPdzLSopoq50/BS207Q==" spinCount="100000" sheet="1" objects="1" scenarios="1"/>
  <mergeCells count="19">
    <mergeCell ref="H46:K46"/>
    <mergeCell ref="H47:K47"/>
    <mergeCell ref="D46:G47"/>
    <mergeCell ref="H42:K42"/>
    <mergeCell ref="H43:K43"/>
    <mergeCell ref="H44:K44"/>
    <mergeCell ref="H45:K45"/>
    <mergeCell ref="D42:G43"/>
    <mergeCell ref="D44:G45"/>
    <mergeCell ref="D2:H2"/>
    <mergeCell ref="N37:Q37"/>
    <mergeCell ref="D38:G41"/>
    <mergeCell ref="H38:K38"/>
    <mergeCell ref="N38:Q38"/>
    <mergeCell ref="H39:K39"/>
    <mergeCell ref="H40:K40"/>
    <mergeCell ref="H41:K41"/>
    <mergeCell ref="D37:G37"/>
    <mergeCell ref="H37:K37"/>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P325"/>
  <sheetViews>
    <sheetView showGridLines="0" zoomScale="70" zoomScaleNormal="70" zoomScaleSheetLayoutView="90" workbookViewId="0">
      <selection activeCell="D1" sqref="D1"/>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11.33203125" style="110" customWidth="1"/>
    <col min="5" max="5" width="31.88671875" style="120" customWidth="1"/>
    <col min="6" max="6" width="16.6640625" style="112" customWidth="1"/>
    <col min="7" max="7" width="18.88671875" style="121" customWidth="1"/>
    <col min="8" max="8" width="18.88671875" style="112" customWidth="1"/>
    <col min="9" max="9" width="11.6640625" style="53"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16" s="67" customFormat="1" ht="34.200000000000003" customHeight="1" x14ac:dyDescent="0.4">
      <c r="A1" s="56"/>
      <c r="B1" s="57"/>
      <c r="C1" s="58"/>
      <c r="D1" s="59" t="s">
        <v>133</v>
      </c>
      <c r="E1" s="60" t="s">
        <v>134</v>
      </c>
      <c r="F1" s="61">
        <v>2022</v>
      </c>
      <c r="G1" s="61">
        <v>2023</v>
      </c>
      <c r="H1" s="61">
        <v>2024</v>
      </c>
      <c r="I1" s="62" t="s">
        <v>135</v>
      </c>
      <c r="J1" s="63" t="s">
        <v>136</v>
      </c>
      <c r="K1" s="675"/>
      <c r="L1" s="675"/>
      <c r="M1" s="676"/>
      <c r="N1" s="66"/>
      <c r="O1" s="65"/>
      <c r="P1" s="65"/>
    </row>
    <row r="2" spans="1:16" s="67" customFormat="1" ht="384.6" customHeight="1" x14ac:dyDescent="0.4">
      <c r="A2" s="56"/>
      <c r="B2" s="57"/>
      <c r="C2" s="678" t="s">
        <v>137</v>
      </c>
      <c r="D2" s="679"/>
      <c r="E2" s="679"/>
      <c r="F2" s="679"/>
      <c r="G2" s="679"/>
      <c r="H2" s="679"/>
      <c r="I2" s="679"/>
      <c r="J2" s="679"/>
      <c r="K2" s="675"/>
      <c r="L2" s="675"/>
      <c r="M2" s="676"/>
      <c r="N2" s="66"/>
      <c r="O2" s="65"/>
      <c r="P2" s="65"/>
    </row>
    <row r="3" spans="1:16" s="67" customFormat="1" ht="30" customHeight="1" x14ac:dyDescent="0.4">
      <c r="A3" s="56"/>
      <c r="B3" s="57"/>
      <c r="C3" s="68"/>
      <c r="D3" s="69" t="s">
        <v>138</v>
      </c>
      <c r="E3" s="70"/>
      <c r="F3" s="71"/>
      <c r="G3" s="71"/>
      <c r="H3" s="71"/>
      <c r="I3" s="72"/>
      <c r="J3" s="73"/>
      <c r="K3" s="675"/>
      <c r="L3" s="675"/>
      <c r="M3" s="676"/>
      <c r="N3" s="66"/>
      <c r="O3" s="65"/>
      <c r="P3" s="65"/>
    </row>
    <row r="4" spans="1:16" s="67" customFormat="1" ht="30" customHeight="1" x14ac:dyDescent="0.4">
      <c r="A4" s="74"/>
      <c r="B4" s="57"/>
      <c r="C4" s="66"/>
      <c r="D4" s="75" t="s">
        <v>139</v>
      </c>
      <c r="E4" s="75"/>
      <c r="F4" s="76"/>
      <c r="G4" s="76"/>
      <c r="H4" s="684"/>
      <c r="I4" s="684"/>
      <c r="J4" s="684"/>
      <c r="K4" s="675"/>
      <c r="L4" s="675"/>
      <c r="M4" s="676"/>
      <c r="N4" s="66"/>
      <c r="O4" s="65"/>
      <c r="P4" s="65"/>
    </row>
    <row r="5" spans="1:16" s="67" customFormat="1" ht="30" customHeight="1" x14ac:dyDescent="0.4">
      <c r="A5" s="77"/>
      <c r="B5" s="57"/>
      <c r="C5" s="66"/>
      <c r="D5" s="78" t="s">
        <v>140</v>
      </c>
      <c r="E5" s="79" t="s">
        <v>141</v>
      </c>
      <c r="F5" s="80">
        <v>25</v>
      </c>
      <c r="G5" s="80">
        <v>26</v>
      </c>
      <c r="H5" s="80">
        <v>38</v>
      </c>
      <c r="I5" s="81">
        <v>0.46153846153846156</v>
      </c>
      <c r="J5" s="78"/>
      <c r="K5" s="675"/>
      <c r="L5" s="675"/>
      <c r="M5" s="676"/>
      <c r="N5" s="66"/>
      <c r="O5" s="65"/>
      <c r="P5" s="65"/>
    </row>
    <row r="6" spans="1:16" s="67" customFormat="1" ht="30" customHeight="1" x14ac:dyDescent="0.4">
      <c r="A6" s="77"/>
      <c r="B6" s="57"/>
      <c r="C6" s="66"/>
      <c r="D6" s="78" t="s">
        <v>140</v>
      </c>
      <c r="E6" s="79" t="s">
        <v>902</v>
      </c>
      <c r="F6" s="80">
        <v>4</v>
      </c>
      <c r="G6" s="80">
        <v>4</v>
      </c>
      <c r="H6" s="80">
        <v>5</v>
      </c>
      <c r="I6" s="82">
        <v>0.25</v>
      </c>
      <c r="J6" s="78"/>
      <c r="K6" s="675"/>
      <c r="L6" s="675"/>
      <c r="M6" s="676"/>
      <c r="N6" s="66"/>
      <c r="O6" s="65"/>
      <c r="P6" s="65"/>
    </row>
    <row r="7" spans="1:16" s="67" customFormat="1" ht="30" customHeight="1" x14ac:dyDescent="0.4">
      <c r="A7" s="77"/>
      <c r="B7" s="57"/>
      <c r="C7" s="66"/>
      <c r="D7" s="78" t="s">
        <v>140</v>
      </c>
      <c r="E7" s="79" t="s">
        <v>142</v>
      </c>
      <c r="F7" s="80">
        <v>3</v>
      </c>
      <c r="G7" s="80">
        <v>3</v>
      </c>
      <c r="H7" s="80">
        <v>3</v>
      </c>
      <c r="I7" s="82">
        <v>0</v>
      </c>
      <c r="J7" s="78"/>
      <c r="K7" s="675"/>
      <c r="L7" s="675"/>
      <c r="M7" s="676"/>
      <c r="N7" s="66"/>
      <c r="O7" s="65"/>
      <c r="P7" s="65"/>
    </row>
    <row r="8" spans="1:16" s="67" customFormat="1" ht="30" customHeight="1" x14ac:dyDescent="0.4">
      <c r="A8" s="77"/>
      <c r="B8" s="57"/>
      <c r="C8" s="66"/>
      <c r="D8" s="78" t="s">
        <v>140</v>
      </c>
      <c r="E8" s="79" t="s">
        <v>143</v>
      </c>
      <c r="F8" s="80">
        <v>14</v>
      </c>
      <c r="G8" s="80">
        <v>14</v>
      </c>
      <c r="H8" s="80">
        <v>23</v>
      </c>
      <c r="I8" s="82">
        <v>0.6428571428571429</v>
      </c>
      <c r="J8" s="78"/>
      <c r="K8" s="675"/>
      <c r="L8" s="675"/>
      <c r="M8" s="676"/>
      <c r="N8" s="66"/>
      <c r="O8" s="65"/>
      <c r="P8" s="65"/>
    </row>
    <row r="9" spans="1:16" s="67" customFormat="1" ht="30" customHeight="1" x14ac:dyDescent="0.4">
      <c r="A9" s="77"/>
      <c r="B9" s="57"/>
      <c r="C9" s="66"/>
      <c r="D9" s="78" t="s">
        <v>140</v>
      </c>
      <c r="E9" s="79" t="s">
        <v>144</v>
      </c>
      <c r="F9" s="80">
        <v>12</v>
      </c>
      <c r="G9" s="80">
        <v>16</v>
      </c>
      <c r="H9" s="80">
        <v>17</v>
      </c>
      <c r="I9" s="82">
        <v>6.3E-2</v>
      </c>
      <c r="J9" s="78"/>
      <c r="K9" s="675"/>
      <c r="L9" s="675"/>
      <c r="M9" s="676"/>
      <c r="N9" s="66"/>
      <c r="O9" s="65"/>
      <c r="P9" s="65"/>
    </row>
    <row r="10" spans="1:16" s="67" customFormat="1" ht="30" customHeight="1" x14ac:dyDescent="0.4">
      <c r="A10" s="77"/>
      <c r="B10" s="57"/>
      <c r="C10" s="66"/>
      <c r="D10" s="83" t="s">
        <v>140</v>
      </c>
      <c r="E10" s="84" t="s">
        <v>145</v>
      </c>
      <c r="F10" s="85">
        <v>1223.7</v>
      </c>
      <c r="G10" s="85">
        <v>1290.3</v>
      </c>
      <c r="H10" s="85">
        <v>1502.8</v>
      </c>
      <c r="I10" s="82">
        <v>0.16469038208168643</v>
      </c>
      <c r="J10" s="83"/>
      <c r="K10" s="675"/>
      <c r="L10" s="675"/>
      <c r="M10" s="676"/>
      <c r="N10" s="66"/>
      <c r="O10" s="65"/>
      <c r="P10" s="65"/>
    </row>
    <row r="11" spans="1:16" s="67" customFormat="1" ht="90" customHeight="1" x14ac:dyDescent="0.4">
      <c r="A11" s="77"/>
      <c r="B11" s="57"/>
      <c r="C11" s="680" t="s">
        <v>146</v>
      </c>
      <c r="D11" s="681"/>
      <c r="E11" s="681"/>
      <c r="F11" s="681"/>
      <c r="G11" s="681"/>
      <c r="H11" s="681"/>
      <c r="I11" s="681"/>
      <c r="J11" s="681"/>
      <c r="K11" s="64"/>
      <c r="L11" s="64"/>
      <c r="M11" s="65"/>
      <c r="N11" s="66"/>
      <c r="O11" s="65"/>
      <c r="P11" s="65"/>
    </row>
    <row r="12" spans="1:16" s="67" customFormat="1" ht="31.95" customHeight="1" x14ac:dyDescent="0.4">
      <c r="A12" s="77"/>
      <c r="B12" s="57"/>
      <c r="C12" s="68"/>
      <c r="D12" s="69" t="s">
        <v>147</v>
      </c>
      <c r="E12" s="86"/>
      <c r="F12" s="87"/>
      <c r="G12" s="87"/>
      <c r="H12" s="88"/>
      <c r="I12" s="89"/>
      <c r="J12" s="90"/>
      <c r="K12" s="675"/>
      <c r="L12" s="64"/>
      <c r="M12" s="676"/>
      <c r="N12" s="66"/>
      <c r="O12" s="65"/>
      <c r="P12" s="65"/>
    </row>
    <row r="13" spans="1:16" s="67" customFormat="1" ht="33" customHeight="1" x14ac:dyDescent="0.4">
      <c r="A13" s="77"/>
      <c r="B13" s="57"/>
      <c r="C13" s="66"/>
      <c r="D13" s="91" t="s">
        <v>148</v>
      </c>
      <c r="E13" s="92" t="s">
        <v>149</v>
      </c>
      <c r="F13" s="93">
        <v>1461788.37</v>
      </c>
      <c r="G13" s="93">
        <v>1714667.3800000001</v>
      </c>
      <c r="H13" s="93">
        <v>2041965.74</v>
      </c>
      <c r="I13" s="81">
        <v>0.19088154578411579</v>
      </c>
      <c r="J13" s="677" t="s">
        <v>150</v>
      </c>
      <c r="K13" s="675"/>
      <c r="L13" s="64"/>
      <c r="M13" s="676"/>
      <c r="N13" s="66"/>
      <c r="O13" s="65"/>
      <c r="P13" s="65"/>
    </row>
    <row r="14" spans="1:16" s="67" customFormat="1" ht="28.95" customHeight="1" x14ac:dyDescent="0.4">
      <c r="A14" s="77"/>
      <c r="B14" s="57"/>
      <c r="C14" s="66"/>
      <c r="D14" s="78" t="s">
        <v>148</v>
      </c>
      <c r="E14" s="79" t="s">
        <v>151</v>
      </c>
      <c r="F14" s="94">
        <v>764891.37</v>
      </c>
      <c r="G14" s="94">
        <v>847914.42</v>
      </c>
      <c r="H14" s="94">
        <v>977111.01</v>
      </c>
      <c r="I14" s="82">
        <v>0.15236984647577989</v>
      </c>
      <c r="J14" s="677"/>
      <c r="K14" s="675"/>
      <c r="L14" s="64"/>
      <c r="M14" s="676"/>
      <c r="N14" s="66"/>
      <c r="O14" s="65"/>
      <c r="P14" s="65"/>
    </row>
    <row r="15" spans="1:16" s="67" customFormat="1" ht="30" customHeight="1" x14ac:dyDescent="0.4">
      <c r="A15" s="77"/>
      <c r="B15" s="57"/>
      <c r="C15" s="66"/>
      <c r="D15" s="78" t="s">
        <v>148</v>
      </c>
      <c r="E15" s="79" t="s">
        <v>152</v>
      </c>
      <c r="F15" s="94" t="s">
        <v>57</v>
      </c>
      <c r="G15" s="94">
        <v>21910.52</v>
      </c>
      <c r="H15" s="94">
        <v>74606.2</v>
      </c>
      <c r="I15" s="82">
        <v>2.4050401359712135</v>
      </c>
      <c r="J15" s="677"/>
      <c r="K15" s="675"/>
      <c r="L15" s="64"/>
      <c r="M15" s="676"/>
      <c r="N15" s="66"/>
      <c r="O15" s="65"/>
      <c r="P15" s="65"/>
    </row>
    <row r="16" spans="1:16" s="67" customFormat="1" ht="30" customHeight="1" x14ac:dyDescent="0.4">
      <c r="A16" s="77"/>
      <c r="B16" s="57"/>
      <c r="C16" s="66"/>
      <c r="D16" s="78" t="s">
        <v>148</v>
      </c>
      <c r="E16" s="79" t="s">
        <v>153</v>
      </c>
      <c r="F16" s="94">
        <v>215066.36</v>
      </c>
      <c r="G16" s="94">
        <v>261213.67</v>
      </c>
      <c r="H16" s="94">
        <v>406258.77</v>
      </c>
      <c r="I16" s="82">
        <v>0.55527377261687716</v>
      </c>
      <c r="J16" s="677"/>
      <c r="K16" s="675"/>
      <c r="L16" s="64"/>
      <c r="M16" s="676"/>
      <c r="N16" s="66"/>
      <c r="O16" s="65"/>
      <c r="P16" s="65"/>
    </row>
    <row r="17" spans="1:16" s="67" customFormat="1" ht="30" customHeight="1" x14ac:dyDescent="0.4">
      <c r="A17" s="77"/>
      <c r="B17" s="57"/>
      <c r="C17" s="66"/>
      <c r="D17" s="78" t="s">
        <v>148</v>
      </c>
      <c r="E17" s="79" t="s">
        <v>154</v>
      </c>
      <c r="F17" s="94">
        <v>65892.240000000005</v>
      </c>
      <c r="G17" s="94">
        <v>78651.039999999994</v>
      </c>
      <c r="H17" s="94">
        <v>102654.06</v>
      </c>
      <c r="I17" s="82">
        <v>0.30518375853644153</v>
      </c>
      <c r="J17" s="677"/>
      <c r="K17" s="675"/>
      <c r="L17" s="64"/>
      <c r="M17" s="676"/>
      <c r="N17" s="66"/>
      <c r="O17" s="65"/>
      <c r="P17" s="65"/>
    </row>
    <row r="18" spans="1:16" s="67" customFormat="1" ht="30" customHeight="1" x14ac:dyDescent="0.4">
      <c r="A18" s="77"/>
      <c r="B18" s="57"/>
      <c r="C18" s="66"/>
      <c r="D18" s="78" t="s">
        <v>148</v>
      </c>
      <c r="E18" s="79" t="s">
        <v>155</v>
      </c>
      <c r="F18" s="94">
        <v>276260.55</v>
      </c>
      <c r="G18" s="94">
        <v>316280.71000000002</v>
      </c>
      <c r="H18" s="94">
        <v>314903.05</v>
      </c>
      <c r="I18" s="82">
        <v>-4.35581417532556E-3</v>
      </c>
      <c r="J18" s="677"/>
      <c r="K18" s="675"/>
      <c r="L18" s="64"/>
      <c r="M18" s="676"/>
      <c r="N18" s="66"/>
      <c r="O18" s="65"/>
      <c r="P18" s="65"/>
    </row>
    <row r="19" spans="1:16" s="67" customFormat="1" ht="30" customHeight="1" x14ac:dyDescent="0.4">
      <c r="A19" s="77"/>
      <c r="B19" s="57"/>
      <c r="C19" s="66"/>
      <c r="D19" s="83" t="s">
        <v>148</v>
      </c>
      <c r="E19" s="84" t="s">
        <v>156</v>
      </c>
      <c r="F19" s="85">
        <v>139677.85</v>
      </c>
      <c r="G19" s="85">
        <v>188697.02</v>
      </c>
      <c r="H19" s="85">
        <v>166432.65</v>
      </c>
      <c r="I19" s="95">
        <v>-0.11799004562976138</v>
      </c>
      <c r="J19" s="677"/>
      <c r="K19" s="675"/>
      <c r="L19" s="64"/>
      <c r="M19" s="676"/>
      <c r="N19" s="66"/>
      <c r="O19" s="65"/>
      <c r="P19" s="65"/>
    </row>
    <row r="20" spans="1:16" s="67" customFormat="1" ht="30" customHeight="1" x14ac:dyDescent="0.4">
      <c r="A20" s="77"/>
      <c r="B20" s="57"/>
      <c r="C20" s="68"/>
      <c r="D20" s="69" t="s">
        <v>157</v>
      </c>
      <c r="E20" s="69"/>
      <c r="F20" s="96"/>
      <c r="G20" s="96"/>
      <c r="H20" s="97"/>
      <c r="I20" s="98"/>
      <c r="J20" s="90"/>
      <c r="K20" s="675"/>
      <c r="L20" s="64"/>
      <c r="M20" s="676"/>
      <c r="N20" s="66"/>
      <c r="O20" s="65"/>
      <c r="P20" s="65"/>
    </row>
    <row r="21" spans="1:16" s="67" customFormat="1" ht="30" customHeight="1" x14ac:dyDescent="0.4">
      <c r="A21" s="77"/>
      <c r="B21" s="57"/>
      <c r="C21" s="99"/>
      <c r="D21" s="99" t="s">
        <v>158</v>
      </c>
      <c r="E21" s="99"/>
      <c r="F21" s="99"/>
      <c r="G21" s="99"/>
      <c r="H21" s="99"/>
      <c r="I21" s="99"/>
      <c r="J21" s="99"/>
      <c r="K21" s="675"/>
      <c r="L21" s="64"/>
      <c r="M21" s="676"/>
      <c r="N21" s="66"/>
      <c r="O21" s="65"/>
      <c r="P21" s="65"/>
    </row>
    <row r="22" spans="1:16" s="67" customFormat="1" ht="30" customHeight="1" x14ac:dyDescent="0.4">
      <c r="A22" s="100"/>
      <c r="B22" s="57"/>
      <c r="C22" s="66"/>
      <c r="D22" s="315" t="s">
        <v>159</v>
      </c>
      <c r="E22" s="316" t="s">
        <v>160</v>
      </c>
      <c r="F22" s="317" t="s">
        <v>57</v>
      </c>
      <c r="G22" s="318">
        <v>3876708</v>
      </c>
      <c r="H22" s="318">
        <v>4417489</v>
      </c>
      <c r="I22" s="81">
        <v>0.13949490134413012</v>
      </c>
      <c r="J22" s="101"/>
      <c r="K22" s="675"/>
      <c r="L22" s="64"/>
      <c r="M22" s="676"/>
      <c r="N22" s="66"/>
      <c r="O22" s="65"/>
      <c r="P22" s="65"/>
    </row>
    <row r="23" spans="1:16" s="67" customFormat="1" ht="30" customHeight="1" x14ac:dyDescent="0.4">
      <c r="A23" s="100"/>
      <c r="B23" s="57"/>
      <c r="C23" s="66"/>
      <c r="D23" s="218" t="s">
        <v>159</v>
      </c>
      <c r="E23" s="302" t="s">
        <v>161</v>
      </c>
      <c r="F23" s="319" t="s">
        <v>57</v>
      </c>
      <c r="G23" s="320">
        <v>1239433</v>
      </c>
      <c r="H23" s="320">
        <v>1285447</v>
      </c>
      <c r="I23" s="606">
        <v>3.6999999999999998E-2</v>
      </c>
      <c r="J23" s="78"/>
      <c r="K23" s="675"/>
      <c r="L23" s="64"/>
      <c r="M23" s="676"/>
      <c r="N23" s="66"/>
      <c r="O23" s="65"/>
      <c r="P23" s="65"/>
    </row>
    <row r="24" spans="1:16" s="67" customFormat="1" ht="30" customHeight="1" x14ac:dyDescent="0.4">
      <c r="A24" s="37"/>
      <c r="B24" s="57"/>
      <c r="C24" s="66"/>
      <c r="D24" s="218" t="s">
        <v>159</v>
      </c>
      <c r="E24" s="302" t="s">
        <v>162</v>
      </c>
      <c r="F24" s="319" t="s">
        <v>57</v>
      </c>
      <c r="G24" s="320">
        <v>1638305</v>
      </c>
      <c r="H24" s="321">
        <v>1900807</v>
      </c>
      <c r="I24" s="82">
        <v>0.16022779641153509</v>
      </c>
      <c r="J24" s="78"/>
      <c r="K24" s="675"/>
      <c r="L24" s="64"/>
      <c r="M24" s="676"/>
      <c r="N24" s="66"/>
      <c r="O24" s="65"/>
      <c r="P24" s="65"/>
    </row>
    <row r="25" spans="1:16" s="67" customFormat="1" ht="30" customHeight="1" x14ac:dyDescent="0.4">
      <c r="A25" s="37"/>
      <c r="B25" s="57"/>
      <c r="C25" s="66"/>
      <c r="D25" s="218" t="s">
        <v>159</v>
      </c>
      <c r="E25" s="302" t="s">
        <v>163</v>
      </c>
      <c r="F25" s="319" t="s">
        <v>57</v>
      </c>
      <c r="G25" s="320">
        <v>829200</v>
      </c>
      <c r="H25" s="320">
        <v>952859</v>
      </c>
      <c r="I25" s="82">
        <v>0.1491304872165943</v>
      </c>
      <c r="J25" s="78"/>
      <c r="K25" s="675"/>
      <c r="L25" s="64"/>
      <c r="M25" s="676"/>
      <c r="N25" s="66"/>
      <c r="O25" s="65"/>
      <c r="P25" s="65"/>
    </row>
    <row r="26" spans="1:16" s="67" customFormat="1" ht="30" customHeight="1" x14ac:dyDescent="0.4">
      <c r="A26" s="37"/>
      <c r="B26" s="57"/>
      <c r="C26" s="66"/>
      <c r="D26" s="218" t="s">
        <v>159</v>
      </c>
      <c r="E26" s="302" t="s">
        <v>164</v>
      </c>
      <c r="F26" s="319" t="s">
        <v>57</v>
      </c>
      <c r="G26" s="320">
        <v>169770</v>
      </c>
      <c r="H26" s="320">
        <v>278376</v>
      </c>
      <c r="I26" s="95">
        <v>0.63972433292101083</v>
      </c>
      <c r="J26" s="78"/>
      <c r="K26" s="675"/>
      <c r="L26" s="64"/>
      <c r="M26" s="676"/>
      <c r="N26" s="66"/>
      <c r="O26" s="65"/>
      <c r="P26" s="65"/>
    </row>
    <row r="27" spans="1:16" s="67" customFormat="1" ht="30" customHeight="1" x14ac:dyDescent="0.4">
      <c r="A27" s="77"/>
      <c r="B27" s="57"/>
      <c r="C27" s="99"/>
      <c r="D27" s="99" t="s">
        <v>903</v>
      </c>
      <c r="E27" s="99"/>
      <c r="F27" s="99"/>
      <c r="G27" s="99"/>
      <c r="H27" s="99"/>
      <c r="I27" s="99"/>
      <c r="J27" s="99"/>
      <c r="K27" s="64"/>
      <c r="L27" s="64"/>
      <c r="M27" s="65"/>
      <c r="N27" s="66"/>
      <c r="O27" s="65"/>
      <c r="P27" s="65"/>
    </row>
    <row r="28" spans="1:16" s="67" customFormat="1" ht="30" customHeight="1" x14ac:dyDescent="0.4">
      <c r="A28" s="100"/>
      <c r="B28" s="57"/>
      <c r="C28" s="66"/>
      <c r="D28" s="315" t="s">
        <v>159</v>
      </c>
      <c r="E28" s="316" t="s">
        <v>160</v>
      </c>
      <c r="F28" s="317" t="s">
        <v>57</v>
      </c>
      <c r="G28" s="318">
        <v>3920338</v>
      </c>
      <c r="H28" s="318">
        <v>3670000</v>
      </c>
      <c r="I28" s="81">
        <v>-6.4000000000000001E-2</v>
      </c>
      <c r="J28" s="101"/>
      <c r="K28" s="64"/>
      <c r="L28" s="64"/>
      <c r="M28" s="65"/>
      <c r="N28" s="66"/>
      <c r="O28" s="65"/>
      <c r="P28" s="65"/>
    </row>
    <row r="29" spans="1:16" s="67" customFormat="1" ht="30" customHeight="1" x14ac:dyDescent="0.4">
      <c r="A29" s="37"/>
      <c r="B29" s="57"/>
      <c r="C29" s="66"/>
      <c r="D29" s="218" t="s">
        <v>159</v>
      </c>
      <c r="E29" s="302" t="s">
        <v>162</v>
      </c>
      <c r="F29" s="319" t="s">
        <v>57</v>
      </c>
      <c r="G29" s="320">
        <v>3920338</v>
      </c>
      <c r="H29" s="321">
        <v>3670000</v>
      </c>
      <c r="I29" s="82">
        <v>-6.4000000000000001E-2</v>
      </c>
      <c r="J29" s="78" t="s">
        <v>165</v>
      </c>
      <c r="K29" s="64"/>
      <c r="L29" s="64"/>
      <c r="M29" s="65"/>
      <c r="N29" s="66"/>
      <c r="O29" s="65"/>
      <c r="P29" s="65"/>
    </row>
    <row r="30" spans="1:16" s="67" customFormat="1" ht="30" customHeight="1" x14ac:dyDescent="0.4">
      <c r="A30" s="37"/>
      <c r="B30" s="57"/>
      <c r="C30" s="102"/>
      <c r="D30" s="69" t="s">
        <v>166</v>
      </c>
      <c r="E30" s="68"/>
      <c r="F30" s="96"/>
      <c r="G30" s="96"/>
      <c r="H30" s="97"/>
      <c r="I30" s="586"/>
      <c r="J30" s="103"/>
      <c r="K30" s="675"/>
      <c r="L30" s="64"/>
      <c r="M30" s="676"/>
      <c r="N30" s="66"/>
      <c r="O30" s="65"/>
      <c r="P30" s="65"/>
    </row>
    <row r="31" spans="1:16" s="67" customFormat="1" ht="30" customHeight="1" x14ac:dyDescent="0.4">
      <c r="A31" s="37"/>
      <c r="B31" s="57"/>
      <c r="C31" s="66"/>
      <c r="D31" s="78" t="s">
        <v>167</v>
      </c>
      <c r="E31" s="79" t="s">
        <v>168</v>
      </c>
      <c r="F31" s="94">
        <v>2919.9</v>
      </c>
      <c r="G31" s="94">
        <v>4177.1000000000004</v>
      </c>
      <c r="H31" s="94">
        <v>5304.5</v>
      </c>
      <c r="I31" s="104">
        <v>0.26990016997438404</v>
      </c>
      <c r="J31" s="78"/>
      <c r="K31" s="675"/>
      <c r="L31" s="64"/>
      <c r="M31" s="676"/>
      <c r="N31" s="66"/>
      <c r="O31" s="65"/>
      <c r="P31" s="65"/>
    </row>
    <row r="32" spans="1:16" s="67" customFormat="1" ht="30" customHeight="1" x14ac:dyDescent="0.4">
      <c r="A32" s="37"/>
      <c r="B32" s="57"/>
      <c r="C32" s="66"/>
      <c r="D32" s="78" t="s">
        <v>167</v>
      </c>
      <c r="E32" s="105" t="s">
        <v>169</v>
      </c>
      <c r="F32" s="106">
        <v>1225</v>
      </c>
      <c r="G32" s="94">
        <v>1249.5</v>
      </c>
      <c r="H32" s="94">
        <v>1681.9</v>
      </c>
      <c r="I32" s="82">
        <v>0.34605842336934783</v>
      </c>
      <c r="J32" s="78"/>
      <c r="K32" s="675"/>
      <c r="L32" s="64"/>
      <c r="M32" s="676"/>
      <c r="N32" s="66"/>
      <c r="O32" s="65"/>
      <c r="P32" s="65"/>
    </row>
    <row r="33" spans="1:13" s="67" customFormat="1" ht="30" customHeight="1" x14ac:dyDescent="0.4">
      <c r="A33" s="107"/>
      <c r="B33" s="57"/>
      <c r="D33" s="78" t="s">
        <v>167</v>
      </c>
      <c r="E33" s="105" t="s">
        <v>170</v>
      </c>
      <c r="F33" s="108">
        <v>240.1</v>
      </c>
      <c r="G33" s="94">
        <v>436.9</v>
      </c>
      <c r="H33" s="94">
        <v>298.10000000000002</v>
      </c>
      <c r="I33" s="82">
        <v>-0.31769283588921943</v>
      </c>
      <c r="J33" s="78"/>
      <c r="K33" s="109"/>
      <c r="L33" s="109"/>
      <c r="M33" s="674"/>
    </row>
    <row r="34" spans="1:13" s="67" customFormat="1" ht="55.95" hidden="1" customHeight="1" x14ac:dyDescent="0.4">
      <c r="A34" s="107"/>
      <c r="B34" s="57"/>
      <c r="D34" s="78" t="s">
        <v>167</v>
      </c>
      <c r="E34" s="105" t="s">
        <v>171</v>
      </c>
      <c r="F34" s="108">
        <v>799.7</v>
      </c>
      <c r="G34" s="94">
        <v>2095.1</v>
      </c>
      <c r="H34" s="94">
        <v>4888.3</v>
      </c>
      <c r="I34" s="82">
        <v>1.3332060522170781</v>
      </c>
      <c r="J34" s="78"/>
      <c r="K34" s="109"/>
      <c r="L34" s="109"/>
      <c r="M34" s="674"/>
    </row>
    <row r="35" spans="1:13" s="67" customFormat="1" ht="50.4" x14ac:dyDescent="0.4">
      <c r="A35" s="107"/>
      <c r="B35" s="57"/>
      <c r="D35" s="78" t="s">
        <v>167</v>
      </c>
      <c r="E35" s="105" t="s">
        <v>172</v>
      </c>
      <c r="F35" s="108">
        <v>655.1</v>
      </c>
      <c r="G35" s="94">
        <v>395.5</v>
      </c>
      <c r="H35" s="94">
        <v>1563.8</v>
      </c>
      <c r="I35" s="82">
        <v>2.9539823008849555</v>
      </c>
      <c r="J35" s="78"/>
      <c r="K35" s="109"/>
      <c r="L35" s="109"/>
      <c r="M35" s="674"/>
    </row>
    <row r="36" spans="1:13" s="67" customFormat="1" ht="16.8" x14ac:dyDescent="0.4">
      <c r="A36" s="107"/>
      <c r="B36" s="57"/>
      <c r="D36" s="78" t="s">
        <v>167</v>
      </c>
      <c r="E36" s="105" t="s">
        <v>173</v>
      </c>
      <c r="F36" s="331">
        <v>32898</v>
      </c>
      <c r="G36" s="94">
        <v>28642.5</v>
      </c>
      <c r="H36" s="94">
        <v>36339.199999999997</v>
      </c>
      <c r="I36" s="82">
        <v>0.26871606877891235</v>
      </c>
      <c r="J36" s="78"/>
      <c r="K36" s="109"/>
      <c r="L36" s="109"/>
      <c r="M36" s="674"/>
    </row>
    <row r="37" spans="1:13" s="67" customFormat="1" ht="16.8" x14ac:dyDescent="0.4">
      <c r="A37" s="107"/>
      <c r="B37" s="57"/>
      <c r="D37" s="78"/>
      <c r="E37" s="105" t="s">
        <v>174</v>
      </c>
      <c r="F37" s="331">
        <v>30997.8</v>
      </c>
      <c r="G37" s="94">
        <v>26891.599999999999</v>
      </c>
      <c r="H37" s="94">
        <v>34068.9</v>
      </c>
      <c r="I37" s="82">
        <v>0.26689746984188384</v>
      </c>
      <c r="J37" s="78"/>
      <c r="K37" s="109"/>
      <c r="L37" s="109"/>
      <c r="M37" s="674"/>
    </row>
    <row r="38" spans="1:13" s="67" customFormat="1" ht="79.2" customHeight="1" x14ac:dyDescent="0.4">
      <c r="A38" s="107"/>
      <c r="B38" s="57"/>
      <c r="D38" s="78" t="s">
        <v>167</v>
      </c>
      <c r="E38" s="105" t="s">
        <v>175</v>
      </c>
      <c r="F38" s="108">
        <v>655.1</v>
      </c>
      <c r="G38" s="94">
        <v>395.5</v>
      </c>
      <c r="H38" s="94">
        <v>-1563.8</v>
      </c>
      <c r="I38" s="82" t="s">
        <v>176</v>
      </c>
      <c r="J38" s="306" t="s">
        <v>177</v>
      </c>
      <c r="K38" s="599"/>
      <c r="L38" s="109"/>
      <c r="M38" s="674"/>
    </row>
    <row r="39" spans="1:13" s="67" customFormat="1" ht="223.2" customHeight="1" x14ac:dyDescent="0.4">
      <c r="A39" s="107"/>
      <c r="B39" s="57"/>
      <c r="C39" s="682" t="s">
        <v>178</v>
      </c>
      <c r="D39" s="683"/>
      <c r="E39" s="683"/>
      <c r="F39" s="683"/>
      <c r="G39" s="683"/>
      <c r="H39" s="683"/>
      <c r="I39" s="683"/>
      <c r="J39" s="683"/>
      <c r="K39" s="109"/>
      <c r="L39" s="109"/>
      <c r="M39" s="674"/>
    </row>
    <row r="40" spans="1:13" s="67" customFormat="1" ht="51.75" customHeight="1" x14ac:dyDescent="0.4">
      <c r="A40" s="107"/>
      <c r="B40" s="55"/>
      <c r="D40" s="110"/>
      <c r="E40" s="109"/>
      <c r="F40" s="111"/>
      <c r="G40" s="112"/>
      <c r="H40" s="111"/>
      <c r="I40" s="113"/>
      <c r="J40" s="114"/>
      <c r="K40" s="109"/>
      <c r="L40" s="671"/>
      <c r="M40" s="674"/>
    </row>
    <row r="41" spans="1:13" s="67" customFormat="1" ht="51.75" customHeight="1" x14ac:dyDescent="0.4">
      <c r="A41" s="107"/>
      <c r="B41" s="55"/>
      <c r="D41" s="110"/>
      <c r="E41" s="109"/>
      <c r="F41" s="111"/>
      <c r="G41" s="112"/>
      <c r="H41" s="111"/>
      <c r="I41" s="113"/>
      <c r="J41" s="114"/>
      <c r="K41" s="109"/>
      <c r="L41" s="671"/>
      <c r="M41" s="674"/>
    </row>
    <row r="42" spans="1:13" s="67" customFormat="1" ht="75" customHeight="1" x14ac:dyDescent="0.4">
      <c r="A42" s="107"/>
      <c r="B42" s="55"/>
      <c r="D42" s="110"/>
      <c r="E42" s="109"/>
      <c r="F42" s="111"/>
      <c r="G42" s="112"/>
      <c r="H42" s="111"/>
      <c r="I42" s="113"/>
      <c r="J42" s="114"/>
      <c r="K42" s="109"/>
      <c r="L42" s="109"/>
    </row>
    <row r="43" spans="1:13" s="67" customFormat="1" ht="42" customHeight="1" x14ac:dyDescent="0.4">
      <c r="A43" s="107"/>
      <c r="B43" s="55"/>
      <c r="D43" s="110"/>
      <c r="E43" s="109"/>
      <c r="F43" s="111"/>
      <c r="G43" s="112"/>
      <c r="H43" s="111"/>
      <c r="I43" s="115"/>
      <c r="J43" s="114"/>
      <c r="K43" s="109"/>
      <c r="L43" s="109"/>
    </row>
    <row r="44" spans="1:13" s="67" customFormat="1" ht="42" customHeight="1" x14ac:dyDescent="0.4">
      <c r="A44" s="107"/>
      <c r="B44" s="55"/>
      <c r="D44" s="110"/>
      <c r="E44" s="109"/>
      <c r="F44" s="111"/>
      <c r="G44" s="112"/>
      <c r="H44" s="111"/>
      <c r="I44" s="113"/>
      <c r="J44" s="114"/>
      <c r="K44" s="109"/>
      <c r="L44" s="109"/>
    </row>
    <row r="45" spans="1:13" s="67" customFormat="1" ht="42" customHeight="1" x14ac:dyDescent="0.4">
      <c r="A45" s="107"/>
      <c r="B45" s="55"/>
      <c r="D45" s="110"/>
      <c r="E45" s="109"/>
      <c r="F45" s="111"/>
      <c r="G45" s="112"/>
      <c r="H45" s="111"/>
      <c r="I45" s="115"/>
      <c r="J45" s="114"/>
      <c r="K45" s="109"/>
      <c r="L45" s="109"/>
    </row>
    <row r="46" spans="1:13" s="67" customFormat="1" ht="42" customHeight="1" x14ac:dyDescent="0.4">
      <c r="A46" s="107"/>
      <c r="B46" s="55"/>
      <c r="D46" s="110"/>
      <c r="E46" s="109"/>
      <c r="F46" s="111"/>
      <c r="G46" s="112"/>
      <c r="H46" s="111"/>
      <c r="I46" s="115"/>
      <c r="J46" s="114"/>
      <c r="K46" s="109"/>
      <c r="L46" s="109"/>
    </row>
    <row r="47" spans="1:13" s="67" customFormat="1" ht="42" customHeight="1" x14ac:dyDescent="0.4">
      <c r="A47" s="107"/>
      <c r="B47" s="55"/>
      <c r="D47" s="110"/>
      <c r="E47" s="109"/>
      <c r="F47" s="111"/>
      <c r="G47" s="112"/>
      <c r="H47" s="111"/>
      <c r="I47" s="113"/>
      <c r="J47" s="114"/>
      <c r="K47" s="109"/>
      <c r="L47" s="109"/>
    </row>
    <row r="48" spans="1:13" s="67" customFormat="1" ht="95.7" customHeight="1" x14ac:dyDescent="0.4">
      <c r="A48" s="107"/>
      <c r="B48" s="55"/>
      <c r="D48" s="110"/>
      <c r="E48" s="109"/>
      <c r="F48" s="111"/>
      <c r="G48" s="112"/>
      <c r="H48" s="111"/>
      <c r="I48" s="115"/>
      <c r="J48" s="114"/>
      <c r="K48" s="109"/>
      <c r="L48" s="109"/>
    </row>
    <row r="49" spans="1:13" s="67" customFormat="1" ht="42" customHeight="1" x14ac:dyDescent="0.4">
      <c r="A49" s="107"/>
      <c r="B49" s="55"/>
      <c r="D49" s="110"/>
      <c r="E49" s="109"/>
      <c r="F49" s="111"/>
      <c r="G49" s="112"/>
      <c r="H49" s="111"/>
      <c r="I49" s="53"/>
      <c r="J49" s="114"/>
      <c r="K49" s="109"/>
      <c r="L49" s="109"/>
    </row>
    <row r="50" spans="1:13" s="67" customFormat="1" ht="124.95" customHeight="1" x14ac:dyDescent="0.4">
      <c r="A50" s="107"/>
      <c r="B50" s="55"/>
      <c r="D50" s="685"/>
      <c r="E50" s="671"/>
      <c r="F50" s="111"/>
      <c r="G50" s="112"/>
      <c r="H50" s="111"/>
      <c r="I50" s="115"/>
      <c r="J50" s="114"/>
      <c r="K50" s="109"/>
      <c r="L50" s="109"/>
    </row>
    <row r="51" spans="1:13" s="67" customFormat="1" ht="42" customHeight="1" x14ac:dyDescent="0.4">
      <c r="A51" s="107"/>
      <c r="B51" s="55"/>
      <c r="D51" s="685"/>
      <c r="E51" s="671"/>
      <c r="F51" s="111"/>
      <c r="G51" s="112"/>
      <c r="H51" s="111"/>
      <c r="I51" s="115"/>
      <c r="J51" s="114"/>
      <c r="K51" s="109"/>
      <c r="L51" s="109"/>
    </row>
    <row r="52" spans="1:13" s="67" customFormat="1" ht="42" customHeight="1" x14ac:dyDescent="0.4">
      <c r="A52" s="107"/>
      <c r="B52" s="55"/>
      <c r="D52" s="685"/>
      <c r="E52" s="671"/>
      <c r="F52" s="111"/>
      <c r="G52" s="112"/>
      <c r="H52" s="111"/>
      <c r="I52" s="113"/>
      <c r="J52" s="673"/>
      <c r="K52" s="109"/>
      <c r="L52" s="109"/>
      <c r="M52" s="674"/>
    </row>
    <row r="53" spans="1:13" s="67" customFormat="1" ht="42" customHeight="1" x14ac:dyDescent="0.4">
      <c r="A53" s="107"/>
      <c r="B53" s="55"/>
      <c r="D53" s="685"/>
      <c r="E53" s="671"/>
      <c r="F53" s="111"/>
      <c r="G53" s="112"/>
      <c r="H53" s="111"/>
      <c r="I53" s="113"/>
      <c r="J53" s="673"/>
      <c r="K53" s="109"/>
      <c r="L53" s="109"/>
      <c r="M53" s="674"/>
    </row>
    <row r="54" spans="1:13" s="67" customFormat="1" ht="173.7" customHeight="1" x14ac:dyDescent="0.4">
      <c r="A54" s="107"/>
      <c r="B54" s="55"/>
      <c r="D54" s="685"/>
      <c r="E54" s="671"/>
      <c r="F54" s="111"/>
      <c r="G54" s="112"/>
      <c r="H54" s="111"/>
      <c r="I54" s="113"/>
      <c r="J54" s="673"/>
      <c r="K54" s="109"/>
      <c r="L54" s="109"/>
      <c r="M54" s="674"/>
    </row>
    <row r="55" spans="1:13" s="67" customFormat="1" ht="132" customHeight="1" x14ac:dyDescent="0.4">
      <c r="A55" s="107"/>
      <c r="B55" s="55"/>
      <c r="D55" s="685"/>
      <c r="E55" s="671"/>
      <c r="F55" s="111"/>
      <c r="G55" s="112"/>
      <c r="H55" s="111"/>
      <c r="I55" s="115"/>
      <c r="J55" s="114"/>
      <c r="K55" s="109"/>
      <c r="L55" s="109"/>
    </row>
    <row r="56" spans="1:13" s="67" customFormat="1" ht="48" customHeight="1" x14ac:dyDescent="0.4">
      <c r="A56" s="107"/>
      <c r="B56" s="55"/>
      <c r="D56" s="685"/>
      <c r="E56" s="671"/>
      <c r="F56" s="111"/>
      <c r="G56" s="112"/>
      <c r="H56" s="111"/>
      <c r="I56" s="113"/>
      <c r="J56" s="673"/>
      <c r="K56" s="109"/>
      <c r="L56" s="671"/>
      <c r="M56" s="674"/>
    </row>
    <row r="57" spans="1:13" s="67" customFormat="1" ht="59.7" customHeight="1" x14ac:dyDescent="0.4">
      <c r="A57" s="107"/>
      <c r="B57" s="55"/>
      <c r="D57" s="685"/>
      <c r="E57" s="671"/>
      <c r="F57" s="111"/>
      <c r="G57" s="112"/>
      <c r="H57" s="111"/>
      <c r="I57" s="113"/>
      <c r="J57" s="673"/>
      <c r="K57" s="109"/>
      <c r="L57" s="671"/>
      <c r="M57" s="674"/>
    </row>
    <row r="58" spans="1:13" s="67" customFormat="1" ht="48" customHeight="1" x14ac:dyDescent="0.4">
      <c r="A58" s="107"/>
      <c r="B58" s="55"/>
      <c r="D58" s="685"/>
      <c r="E58" s="671"/>
      <c r="F58" s="111"/>
      <c r="G58" s="112"/>
      <c r="H58" s="111"/>
      <c r="I58" s="113"/>
      <c r="J58" s="673"/>
      <c r="K58" s="109"/>
      <c r="L58" s="671"/>
      <c r="M58" s="674"/>
    </row>
    <row r="59" spans="1:13" s="67" customFormat="1" ht="48" customHeight="1" x14ac:dyDescent="0.4">
      <c r="A59" s="107"/>
      <c r="B59" s="55"/>
      <c r="D59" s="685"/>
      <c r="E59" s="671"/>
      <c r="F59" s="111"/>
      <c r="G59" s="112"/>
      <c r="H59" s="111"/>
      <c r="I59" s="113"/>
      <c r="J59" s="673"/>
      <c r="K59" s="109"/>
      <c r="L59" s="671"/>
      <c r="M59" s="674"/>
    </row>
    <row r="60" spans="1:13" s="67" customFormat="1" ht="48" customHeight="1" x14ac:dyDescent="0.4">
      <c r="A60" s="107"/>
      <c r="B60" s="55"/>
      <c r="D60" s="685"/>
      <c r="E60" s="671"/>
      <c r="F60" s="111"/>
      <c r="G60" s="112"/>
      <c r="H60" s="111"/>
      <c r="I60" s="113"/>
      <c r="J60" s="673"/>
      <c r="K60" s="109"/>
      <c r="L60" s="671"/>
      <c r="M60" s="674"/>
    </row>
    <row r="61" spans="1:13" s="67" customFormat="1" ht="48" customHeight="1" x14ac:dyDescent="0.4">
      <c r="A61" s="107"/>
      <c r="B61" s="55"/>
      <c r="D61" s="685"/>
      <c r="E61" s="671"/>
      <c r="F61" s="111"/>
      <c r="G61" s="112"/>
      <c r="H61" s="111"/>
      <c r="I61" s="113"/>
      <c r="J61" s="673"/>
      <c r="K61" s="109"/>
      <c r="L61" s="671"/>
      <c r="M61" s="674"/>
    </row>
    <row r="62" spans="1:13" s="67" customFormat="1" ht="80.25" customHeight="1" x14ac:dyDescent="0.4">
      <c r="A62" s="107"/>
      <c r="B62" s="55"/>
      <c r="D62" s="685"/>
      <c r="E62" s="671"/>
      <c r="F62" s="111"/>
      <c r="G62" s="112"/>
      <c r="H62" s="111"/>
      <c r="I62" s="115"/>
      <c r="J62" s="114"/>
      <c r="K62" s="109"/>
      <c r="L62" s="109"/>
    </row>
    <row r="63" spans="1:13" s="67" customFormat="1" ht="42" customHeight="1" x14ac:dyDescent="0.4">
      <c r="A63" s="107"/>
      <c r="B63" s="55"/>
      <c r="D63" s="685"/>
      <c r="E63" s="671"/>
      <c r="F63" s="672"/>
      <c r="G63" s="112"/>
      <c r="H63" s="111"/>
      <c r="I63" s="113"/>
      <c r="J63" s="673"/>
      <c r="K63" s="671"/>
      <c r="L63" s="109"/>
      <c r="M63" s="674"/>
    </row>
    <row r="64" spans="1:13" s="67" customFormat="1" ht="42" customHeight="1" x14ac:dyDescent="0.4">
      <c r="A64" s="107"/>
      <c r="B64" s="55"/>
      <c r="D64" s="685"/>
      <c r="E64" s="671"/>
      <c r="F64" s="672"/>
      <c r="G64" s="112"/>
      <c r="H64" s="111"/>
      <c r="I64" s="113"/>
      <c r="J64" s="673"/>
      <c r="K64" s="671"/>
      <c r="L64" s="109"/>
      <c r="M64" s="674"/>
    </row>
    <row r="65" spans="1:13" s="67" customFormat="1" ht="42" customHeight="1" x14ac:dyDescent="0.4">
      <c r="A65" s="107"/>
      <c r="B65" s="55"/>
      <c r="D65" s="685"/>
      <c r="E65" s="671"/>
      <c r="F65" s="672"/>
      <c r="G65" s="112"/>
      <c r="H65" s="111"/>
      <c r="I65" s="113"/>
      <c r="J65" s="673"/>
      <c r="K65" s="671"/>
      <c r="L65" s="109"/>
      <c r="M65" s="674"/>
    </row>
    <row r="66" spans="1:13" s="67" customFormat="1" ht="42" customHeight="1" x14ac:dyDescent="0.4">
      <c r="A66" s="107"/>
      <c r="B66" s="55"/>
      <c r="D66" s="685"/>
      <c r="E66" s="671"/>
      <c r="F66" s="111"/>
      <c r="G66" s="112"/>
      <c r="H66" s="111"/>
      <c r="I66" s="113"/>
      <c r="J66" s="673"/>
      <c r="K66" s="671"/>
      <c r="L66" s="109"/>
      <c r="M66" s="674"/>
    </row>
    <row r="67" spans="1:13" s="67" customFormat="1" ht="42" customHeight="1" x14ac:dyDescent="0.4">
      <c r="A67" s="107"/>
      <c r="B67" s="55"/>
      <c r="D67" s="685"/>
      <c r="E67" s="671"/>
      <c r="F67" s="111"/>
      <c r="G67" s="112"/>
      <c r="H67" s="111"/>
      <c r="I67" s="115"/>
      <c r="J67" s="673"/>
      <c r="K67" s="671"/>
      <c r="L67" s="671"/>
      <c r="M67" s="674"/>
    </row>
    <row r="68" spans="1:13" s="67" customFormat="1" ht="42" customHeight="1" x14ac:dyDescent="0.4">
      <c r="A68" s="107"/>
      <c r="B68" s="55"/>
      <c r="D68" s="685"/>
      <c r="E68" s="671"/>
      <c r="F68" s="111"/>
      <c r="G68" s="112"/>
      <c r="H68" s="111"/>
      <c r="I68" s="113"/>
      <c r="J68" s="673"/>
      <c r="K68" s="671"/>
      <c r="L68" s="671"/>
      <c r="M68" s="674"/>
    </row>
    <row r="69" spans="1:13" s="67" customFormat="1" ht="42" customHeight="1" x14ac:dyDescent="0.4">
      <c r="A69" s="107"/>
      <c r="B69" s="55"/>
      <c r="D69" s="685"/>
      <c r="E69" s="671"/>
      <c r="F69" s="111"/>
      <c r="G69" s="112"/>
      <c r="H69" s="111"/>
      <c r="I69" s="115"/>
      <c r="J69" s="673"/>
      <c r="K69" s="671"/>
      <c r="L69" s="671"/>
      <c r="M69" s="674"/>
    </row>
    <row r="70" spans="1:13" s="67" customFormat="1" ht="42" customHeight="1" x14ac:dyDescent="0.4">
      <c r="A70" s="107"/>
      <c r="B70" s="55"/>
      <c r="D70" s="685"/>
      <c r="E70" s="671"/>
      <c r="F70" s="672"/>
      <c r="G70" s="112"/>
      <c r="H70" s="111"/>
      <c r="I70" s="116"/>
      <c r="J70" s="673"/>
      <c r="K70" s="671"/>
      <c r="L70" s="109"/>
      <c r="M70" s="674"/>
    </row>
    <row r="71" spans="1:13" s="67" customFormat="1" ht="42" customHeight="1" x14ac:dyDescent="0.4">
      <c r="A71" s="107"/>
      <c r="B71" s="55"/>
      <c r="D71" s="685"/>
      <c r="E71" s="671"/>
      <c r="F71" s="672"/>
      <c r="G71" s="112"/>
      <c r="H71" s="111"/>
      <c r="I71" s="116"/>
      <c r="J71" s="673"/>
      <c r="K71" s="671"/>
      <c r="L71" s="109"/>
      <c r="M71" s="674"/>
    </row>
    <row r="72" spans="1:13" s="67" customFormat="1" ht="42" customHeight="1" x14ac:dyDescent="0.4">
      <c r="A72" s="107"/>
      <c r="B72" s="55"/>
      <c r="D72" s="685"/>
      <c r="E72" s="671"/>
      <c r="F72" s="672"/>
      <c r="G72" s="112"/>
      <c r="H72" s="111"/>
      <c r="I72" s="116"/>
      <c r="J72" s="673"/>
      <c r="K72" s="671"/>
      <c r="L72" s="109"/>
      <c r="M72" s="674"/>
    </row>
    <row r="73" spans="1:13" s="67" customFormat="1" ht="30" customHeight="1" x14ac:dyDescent="0.4">
      <c r="A73" s="107"/>
      <c r="B73" s="55"/>
      <c r="D73" s="685"/>
      <c r="E73" s="671"/>
      <c r="F73" s="672"/>
      <c r="G73" s="112"/>
      <c r="H73" s="111"/>
      <c r="I73" s="113"/>
      <c r="J73" s="673"/>
      <c r="K73" s="671"/>
      <c r="L73" s="109"/>
      <c r="M73" s="674"/>
    </row>
    <row r="74" spans="1:13" s="67" customFormat="1" ht="30" customHeight="1" x14ac:dyDescent="0.4">
      <c r="A74" s="107"/>
      <c r="B74" s="55"/>
      <c r="D74" s="685"/>
      <c r="E74" s="671"/>
      <c r="F74" s="672"/>
      <c r="G74" s="112"/>
      <c r="H74" s="111"/>
      <c r="I74" s="113"/>
      <c r="J74" s="673"/>
      <c r="K74" s="671"/>
      <c r="L74" s="109"/>
      <c r="M74" s="674"/>
    </row>
    <row r="75" spans="1:13" s="67" customFormat="1" ht="30" customHeight="1" x14ac:dyDescent="0.4">
      <c r="A75" s="107"/>
      <c r="B75" s="55"/>
      <c r="D75" s="685"/>
      <c r="E75" s="671"/>
      <c r="F75" s="672"/>
      <c r="G75" s="112"/>
      <c r="H75" s="111"/>
      <c r="I75" s="113"/>
      <c r="J75" s="673"/>
      <c r="K75" s="671"/>
      <c r="L75" s="109"/>
      <c r="M75" s="674"/>
    </row>
    <row r="76" spans="1:13" s="67" customFormat="1" ht="108.75" customHeight="1" x14ac:dyDescent="0.4">
      <c r="A76" s="107"/>
      <c r="B76" s="55"/>
      <c r="D76" s="685"/>
      <c r="E76" s="671"/>
      <c r="F76" s="672"/>
      <c r="G76" s="112"/>
      <c r="H76" s="117"/>
      <c r="I76" s="113"/>
      <c r="J76" s="673"/>
      <c r="K76" s="671"/>
      <c r="L76" s="109"/>
      <c r="M76" s="674"/>
    </row>
    <row r="77" spans="1:13" s="67" customFormat="1" ht="110.7" customHeight="1" x14ac:dyDescent="0.4">
      <c r="A77" s="107"/>
      <c r="B77" s="55"/>
      <c r="D77" s="685"/>
      <c r="E77" s="671"/>
      <c r="F77" s="672"/>
      <c r="G77" s="112"/>
      <c r="H77" s="111"/>
      <c r="I77" s="113"/>
      <c r="J77" s="673"/>
      <c r="K77" s="671"/>
      <c r="L77" s="109"/>
      <c r="M77" s="674"/>
    </row>
    <row r="78" spans="1:13" s="67" customFormat="1" ht="30" customHeight="1" x14ac:dyDescent="0.4">
      <c r="A78" s="107"/>
      <c r="B78" s="55"/>
      <c r="D78" s="685"/>
      <c r="E78" s="671"/>
      <c r="F78" s="672"/>
      <c r="G78" s="112"/>
      <c r="H78" s="111"/>
      <c r="I78" s="113"/>
      <c r="J78" s="673"/>
      <c r="K78" s="671"/>
      <c r="L78" s="109"/>
      <c r="M78" s="674"/>
    </row>
    <row r="79" spans="1:13" s="67" customFormat="1" ht="42" customHeight="1" x14ac:dyDescent="0.4">
      <c r="A79" s="107"/>
      <c r="B79" s="55"/>
      <c r="D79" s="685"/>
      <c r="E79" s="671"/>
      <c r="F79" s="111"/>
      <c r="G79" s="112"/>
      <c r="H79" s="111"/>
      <c r="I79" s="113"/>
      <c r="J79" s="673"/>
      <c r="K79" s="671"/>
      <c r="L79" s="671"/>
      <c r="M79" s="674"/>
    </row>
    <row r="80" spans="1:13" s="67" customFormat="1" ht="42" customHeight="1" x14ac:dyDescent="0.4">
      <c r="A80" s="107"/>
      <c r="B80" s="55"/>
      <c r="D80" s="685"/>
      <c r="E80" s="671"/>
      <c r="F80" s="111"/>
      <c r="G80" s="112"/>
      <c r="H80" s="111"/>
      <c r="I80" s="113"/>
      <c r="J80" s="673"/>
      <c r="K80" s="671"/>
      <c r="L80" s="671"/>
      <c r="M80" s="674"/>
    </row>
    <row r="81" spans="1:13" s="67" customFormat="1" ht="54" customHeight="1" x14ac:dyDescent="0.4">
      <c r="A81" s="107"/>
      <c r="B81" s="55"/>
      <c r="D81" s="685"/>
      <c r="E81" s="671"/>
      <c r="F81" s="111"/>
      <c r="G81" s="112"/>
      <c r="H81" s="111"/>
      <c r="I81" s="113"/>
      <c r="J81" s="673"/>
      <c r="K81" s="671"/>
      <c r="L81" s="671"/>
      <c r="M81" s="674"/>
    </row>
    <row r="82" spans="1:13" s="67" customFormat="1" ht="54" customHeight="1" x14ac:dyDescent="0.4">
      <c r="A82" s="107"/>
      <c r="B82" s="55"/>
      <c r="D82" s="685"/>
      <c r="E82" s="671"/>
      <c r="F82" s="111"/>
      <c r="G82" s="112"/>
      <c r="H82" s="111"/>
      <c r="I82" s="113"/>
      <c r="J82" s="673"/>
      <c r="K82" s="671"/>
      <c r="L82" s="671"/>
      <c r="M82" s="674"/>
    </row>
    <row r="83" spans="1:13" s="67" customFormat="1" ht="54" customHeight="1" x14ac:dyDescent="0.4">
      <c r="A83" s="107"/>
      <c r="B83" s="55"/>
      <c r="D83" s="685"/>
      <c r="E83" s="671"/>
      <c r="F83" s="111"/>
      <c r="G83" s="112"/>
      <c r="H83" s="111"/>
      <c r="I83" s="113"/>
      <c r="J83" s="673"/>
      <c r="K83" s="671"/>
      <c r="L83" s="671"/>
      <c r="M83" s="674"/>
    </row>
    <row r="84" spans="1:13" s="67" customFormat="1" ht="54" customHeight="1" x14ac:dyDescent="0.4">
      <c r="A84" s="107"/>
      <c r="B84" s="55"/>
      <c r="D84" s="685"/>
      <c r="E84" s="671"/>
      <c r="F84" s="111"/>
      <c r="G84" s="112"/>
      <c r="H84" s="111"/>
      <c r="I84" s="113"/>
      <c r="J84" s="673"/>
      <c r="K84" s="671"/>
      <c r="L84" s="671"/>
      <c r="M84" s="674"/>
    </row>
    <row r="85" spans="1:13" s="67" customFormat="1" ht="30" customHeight="1" x14ac:dyDescent="0.4">
      <c r="A85" s="107"/>
      <c r="B85" s="55"/>
      <c r="D85" s="685"/>
      <c r="E85" s="671"/>
      <c r="F85" s="111"/>
      <c r="G85" s="112"/>
      <c r="H85" s="111"/>
      <c r="I85" s="115"/>
      <c r="J85" s="673"/>
      <c r="K85" s="671"/>
      <c r="L85" s="109"/>
      <c r="M85" s="674"/>
    </row>
    <row r="86" spans="1:13" s="67" customFormat="1" ht="30" customHeight="1" x14ac:dyDescent="0.4">
      <c r="A86" s="107"/>
      <c r="B86" s="55"/>
      <c r="D86" s="685"/>
      <c r="E86" s="671"/>
      <c r="F86" s="111"/>
      <c r="G86" s="112"/>
      <c r="H86" s="111"/>
      <c r="I86" s="115"/>
      <c r="J86" s="673"/>
      <c r="K86" s="671"/>
      <c r="L86" s="109"/>
      <c r="M86" s="674"/>
    </row>
    <row r="87" spans="1:13" s="67" customFormat="1" ht="30" customHeight="1" x14ac:dyDescent="0.4">
      <c r="A87" s="107"/>
      <c r="B87" s="55"/>
      <c r="D87" s="685"/>
      <c r="E87" s="671"/>
      <c r="F87" s="111"/>
      <c r="G87" s="112"/>
      <c r="H87" s="111"/>
      <c r="I87" s="53"/>
      <c r="J87" s="673"/>
      <c r="K87" s="671"/>
      <c r="L87" s="109"/>
      <c r="M87" s="674"/>
    </row>
    <row r="88" spans="1:13" s="67" customFormat="1" ht="30" customHeight="1" x14ac:dyDescent="0.4">
      <c r="A88" s="107"/>
      <c r="B88" s="55"/>
      <c r="D88" s="685"/>
      <c r="E88" s="671"/>
      <c r="F88" s="111"/>
      <c r="G88" s="112"/>
      <c r="H88" s="111"/>
      <c r="I88" s="53"/>
      <c r="J88" s="673"/>
      <c r="K88" s="671"/>
      <c r="L88" s="109"/>
      <c r="M88" s="674"/>
    </row>
    <row r="89" spans="1:13" s="67" customFormat="1" ht="30" customHeight="1" x14ac:dyDescent="0.4">
      <c r="A89" s="107"/>
      <c r="B89" s="55"/>
      <c r="D89" s="685"/>
      <c r="E89" s="671"/>
      <c r="F89" s="111"/>
      <c r="G89" s="112"/>
      <c r="H89" s="111"/>
      <c r="I89" s="116"/>
      <c r="J89" s="673"/>
      <c r="K89" s="671"/>
      <c r="L89" s="671"/>
      <c r="M89" s="674"/>
    </row>
    <row r="90" spans="1:13" s="67" customFormat="1" ht="30" customHeight="1" x14ac:dyDescent="0.4">
      <c r="A90" s="107"/>
      <c r="B90" s="55"/>
      <c r="D90" s="685"/>
      <c r="E90" s="671"/>
      <c r="F90" s="111"/>
      <c r="G90" s="112"/>
      <c r="H90" s="111"/>
      <c r="I90" s="116"/>
      <c r="J90" s="673"/>
      <c r="K90" s="671"/>
      <c r="L90" s="671"/>
      <c r="M90" s="674"/>
    </row>
    <row r="91" spans="1:13" s="67" customFormat="1" ht="30" customHeight="1" x14ac:dyDescent="0.4">
      <c r="A91" s="107"/>
      <c r="B91" s="55"/>
      <c r="D91" s="685"/>
      <c r="E91" s="671"/>
      <c r="F91" s="111"/>
      <c r="G91" s="112"/>
      <c r="H91" s="111"/>
      <c r="I91" s="116"/>
      <c r="J91" s="673"/>
      <c r="K91" s="671"/>
      <c r="L91" s="671"/>
      <c r="M91" s="674"/>
    </row>
    <row r="92" spans="1:13" s="67" customFormat="1" ht="30" customHeight="1" x14ac:dyDescent="0.4">
      <c r="A92" s="107"/>
      <c r="B92" s="55"/>
      <c r="D92" s="685"/>
      <c r="E92" s="671"/>
      <c r="F92" s="111"/>
      <c r="G92" s="112"/>
      <c r="H92" s="111"/>
      <c r="I92" s="116"/>
      <c r="J92" s="673"/>
      <c r="K92" s="671"/>
      <c r="L92" s="671"/>
      <c r="M92" s="674"/>
    </row>
    <row r="93" spans="1:13" s="67" customFormat="1" ht="30" customHeight="1" x14ac:dyDescent="0.4">
      <c r="A93" s="107"/>
      <c r="B93" s="55"/>
      <c r="D93" s="685"/>
      <c r="E93" s="671"/>
      <c r="F93" s="111"/>
      <c r="G93" s="112"/>
      <c r="H93" s="111"/>
      <c r="I93" s="116"/>
      <c r="J93" s="673"/>
      <c r="K93" s="671"/>
      <c r="L93" s="671"/>
      <c r="M93" s="674"/>
    </row>
    <row r="94" spans="1:13" s="67" customFormat="1" ht="30" customHeight="1" x14ac:dyDescent="0.4">
      <c r="A94" s="107"/>
      <c r="B94" s="55"/>
      <c r="D94" s="685"/>
      <c r="E94" s="671"/>
      <c r="F94" s="111"/>
      <c r="G94" s="112"/>
      <c r="H94" s="111"/>
      <c r="I94" s="116"/>
      <c r="J94" s="673"/>
      <c r="K94" s="671"/>
      <c r="L94" s="671"/>
      <c r="M94" s="674"/>
    </row>
    <row r="95" spans="1:13" s="67" customFormat="1" ht="75" customHeight="1" x14ac:dyDescent="0.4">
      <c r="A95" s="107"/>
      <c r="B95" s="55"/>
      <c r="D95" s="685"/>
      <c r="E95" s="671"/>
      <c r="F95" s="672"/>
      <c r="G95" s="112"/>
      <c r="H95" s="111"/>
      <c r="I95" s="115"/>
      <c r="J95" s="673"/>
      <c r="K95" s="671"/>
      <c r="L95" s="109"/>
      <c r="M95" s="674"/>
    </row>
    <row r="96" spans="1:13" s="67" customFormat="1" ht="60" customHeight="1" x14ac:dyDescent="0.4">
      <c r="A96" s="107"/>
      <c r="B96" s="55"/>
      <c r="D96" s="685"/>
      <c r="E96" s="671"/>
      <c r="F96" s="672"/>
      <c r="G96" s="112"/>
      <c r="H96" s="111"/>
      <c r="I96" s="115"/>
      <c r="J96" s="673"/>
      <c r="K96" s="671"/>
      <c r="L96" s="109"/>
      <c r="M96" s="674"/>
    </row>
    <row r="97" spans="1:13" s="67" customFormat="1" ht="72.75" customHeight="1" x14ac:dyDescent="0.4">
      <c r="A97" s="107"/>
      <c r="B97" s="55"/>
      <c r="D97" s="685"/>
      <c r="E97" s="671"/>
      <c r="F97" s="672"/>
      <c r="G97" s="112"/>
      <c r="H97" s="111"/>
      <c r="I97" s="115"/>
      <c r="J97" s="673"/>
      <c r="K97" s="671"/>
      <c r="L97" s="109"/>
      <c r="M97" s="674"/>
    </row>
    <row r="98" spans="1:13" s="67" customFormat="1" ht="75" customHeight="1" x14ac:dyDescent="0.4">
      <c r="A98" s="107"/>
      <c r="B98" s="55"/>
      <c r="D98" s="685"/>
      <c r="E98" s="671"/>
      <c r="F98" s="672"/>
      <c r="G98" s="112"/>
      <c r="H98" s="111"/>
      <c r="I98" s="115"/>
      <c r="J98" s="673"/>
      <c r="K98" s="671"/>
      <c r="L98" s="109"/>
      <c r="M98" s="674"/>
    </row>
    <row r="99" spans="1:13" s="67" customFormat="1" ht="42" customHeight="1" x14ac:dyDescent="0.4">
      <c r="A99" s="107"/>
      <c r="B99" s="55"/>
      <c r="D99" s="685"/>
      <c r="E99" s="671"/>
      <c r="F99" s="672"/>
      <c r="G99" s="112"/>
      <c r="H99" s="111"/>
      <c r="I99" s="115"/>
      <c r="J99" s="673"/>
      <c r="K99" s="671"/>
      <c r="L99" s="109"/>
      <c r="M99" s="674"/>
    </row>
    <row r="100" spans="1:13" s="67" customFormat="1" ht="75" customHeight="1" x14ac:dyDescent="0.4">
      <c r="A100" s="107"/>
      <c r="B100" s="55"/>
      <c r="D100" s="685"/>
      <c r="E100" s="671"/>
      <c r="F100" s="672"/>
      <c r="G100" s="112"/>
      <c r="H100" s="111"/>
      <c r="I100" s="115"/>
      <c r="J100" s="673"/>
      <c r="K100" s="671"/>
      <c r="L100" s="109"/>
      <c r="M100" s="674"/>
    </row>
    <row r="101" spans="1:13" s="67" customFormat="1" ht="42" customHeight="1" x14ac:dyDescent="0.4">
      <c r="A101" s="107"/>
      <c r="B101" s="55"/>
      <c r="D101" s="685"/>
      <c r="E101" s="671"/>
      <c r="F101" s="672"/>
      <c r="G101" s="112"/>
      <c r="H101" s="111"/>
      <c r="I101" s="115"/>
      <c r="J101" s="673"/>
      <c r="K101" s="671"/>
      <c r="L101" s="109"/>
      <c r="M101" s="674"/>
    </row>
    <row r="102" spans="1:13" s="67" customFormat="1" ht="30" customHeight="1" x14ac:dyDescent="0.4">
      <c r="A102" s="107"/>
      <c r="B102" s="55"/>
      <c r="D102" s="685"/>
      <c r="E102" s="671"/>
      <c r="F102" s="672"/>
      <c r="G102" s="112"/>
      <c r="H102" s="111"/>
      <c r="I102" s="115"/>
      <c r="J102" s="673"/>
      <c r="K102" s="671"/>
      <c r="L102" s="109"/>
      <c r="M102" s="674"/>
    </row>
    <row r="103" spans="1:13" s="67" customFormat="1" ht="30" customHeight="1" x14ac:dyDescent="0.4">
      <c r="A103" s="107"/>
      <c r="B103" s="55"/>
      <c r="D103" s="685"/>
      <c r="E103" s="671"/>
      <c r="F103" s="672"/>
      <c r="G103" s="112"/>
      <c r="H103" s="111"/>
      <c r="I103" s="115"/>
      <c r="J103" s="673"/>
      <c r="K103" s="671"/>
      <c r="L103" s="109"/>
      <c r="M103" s="674"/>
    </row>
    <row r="104" spans="1:13" s="67" customFormat="1" ht="60.75" customHeight="1" x14ac:dyDescent="0.4">
      <c r="A104" s="107"/>
      <c r="B104" s="55"/>
      <c r="D104" s="685"/>
      <c r="E104" s="671"/>
      <c r="F104" s="111"/>
      <c r="G104" s="112"/>
      <c r="H104" s="111"/>
      <c r="I104" s="116"/>
      <c r="J104" s="673"/>
      <c r="K104" s="671"/>
      <c r="L104" s="671"/>
      <c r="M104" s="674"/>
    </row>
    <row r="105" spans="1:13" s="67" customFormat="1" ht="60.75" customHeight="1" x14ac:dyDescent="0.4">
      <c r="A105" s="107"/>
      <c r="B105" s="55"/>
      <c r="D105" s="685"/>
      <c r="E105" s="671"/>
      <c r="F105" s="111"/>
      <c r="G105" s="112"/>
      <c r="H105" s="111"/>
      <c r="I105" s="115"/>
      <c r="J105" s="673"/>
      <c r="K105" s="671"/>
      <c r="L105" s="671"/>
      <c r="M105" s="674"/>
    </row>
    <row r="106" spans="1:13" s="67" customFormat="1" ht="60.75" customHeight="1" x14ac:dyDescent="0.4">
      <c r="A106" s="107"/>
      <c r="B106" s="55"/>
      <c r="D106" s="685"/>
      <c r="E106" s="671"/>
      <c r="F106" s="111"/>
      <c r="G106" s="112"/>
      <c r="H106" s="111"/>
      <c r="I106" s="115"/>
      <c r="J106" s="673"/>
      <c r="K106" s="671"/>
      <c r="L106" s="671"/>
      <c r="M106" s="674"/>
    </row>
    <row r="107" spans="1:13" s="67" customFormat="1" ht="42" customHeight="1" x14ac:dyDescent="0.4">
      <c r="A107" s="107"/>
      <c r="B107" s="55"/>
      <c r="D107" s="685"/>
      <c r="E107" s="671"/>
      <c r="F107" s="672"/>
      <c r="G107" s="112"/>
      <c r="H107" s="111"/>
      <c r="I107" s="115"/>
      <c r="J107" s="673"/>
      <c r="K107" s="671"/>
      <c r="L107" s="109"/>
      <c r="M107" s="674"/>
    </row>
    <row r="108" spans="1:13" s="67" customFormat="1" ht="42" customHeight="1" x14ac:dyDescent="0.4">
      <c r="A108" s="107"/>
      <c r="B108" s="55"/>
      <c r="D108" s="685"/>
      <c r="E108" s="671"/>
      <c r="F108" s="672"/>
      <c r="G108" s="112"/>
      <c r="H108" s="111"/>
      <c r="I108" s="115"/>
      <c r="J108" s="673"/>
      <c r="K108" s="671"/>
      <c r="L108" s="109"/>
      <c r="M108" s="674"/>
    </row>
    <row r="109" spans="1:13" s="67" customFormat="1" ht="42" customHeight="1" x14ac:dyDescent="0.4">
      <c r="A109" s="107"/>
      <c r="B109" s="55"/>
      <c r="D109" s="685"/>
      <c r="E109" s="671"/>
      <c r="F109" s="672"/>
      <c r="G109" s="112"/>
      <c r="H109" s="111"/>
      <c r="I109" s="115"/>
      <c r="J109" s="673"/>
      <c r="K109" s="671"/>
      <c r="L109" s="109"/>
      <c r="M109" s="674"/>
    </row>
    <row r="110" spans="1:13" s="67" customFormat="1" ht="152.69999999999999" customHeight="1" x14ac:dyDescent="0.4">
      <c r="A110" s="107"/>
      <c r="B110" s="55"/>
      <c r="D110" s="685"/>
      <c r="E110" s="671"/>
      <c r="F110" s="672"/>
      <c r="G110" s="112"/>
      <c r="H110" s="111"/>
      <c r="I110" s="115"/>
      <c r="J110" s="673"/>
      <c r="K110" s="671"/>
      <c r="L110" s="109"/>
      <c r="M110" s="674"/>
    </row>
    <row r="111" spans="1:13" s="67" customFormat="1" ht="30" customHeight="1" x14ac:dyDescent="0.4">
      <c r="A111" s="107"/>
      <c r="B111" s="55"/>
      <c r="D111" s="685"/>
      <c r="E111" s="671"/>
      <c r="F111" s="672"/>
      <c r="G111" s="112"/>
      <c r="H111" s="111"/>
      <c r="I111" s="115"/>
      <c r="J111" s="673"/>
      <c r="K111" s="671"/>
      <c r="L111" s="109"/>
      <c r="M111" s="674"/>
    </row>
    <row r="112" spans="1:13" s="67" customFormat="1" ht="30" customHeight="1" x14ac:dyDescent="0.4">
      <c r="A112" s="107"/>
      <c r="B112" s="55"/>
      <c r="D112" s="685"/>
      <c r="E112" s="671"/>
      <c r="F112" s="672"/>
      <c r="G112" s="112"/>
      <c r="H112" s="111"/>
      <c r="I112" s="115"/>
      <c r="J112" s="673"/>
      <c r="K112" s="671"/>
      <c r="L112" s="109"/>
      <c r="M112" s="674"/>
    </row>
    <row r="113" spans="1:13" s="67" customFormat="1" ht="30" customHeight="1" x14ac:dyDescent="0.4">
      <c r="A113" s="107"/>
      <c r="B113" s="55"/>
      <c r="D113" s="685"/>
      <c r="E113" s="671"/>
      <c r="F113" s="672"/>
      <c r="G113" s="112"/>
      <c r="H113" s="111"/>
      <c r="I113" s="118"/>
      <c r="J113" s="673"/>
      <c r="K113" s="671"/>
      <c r="L113" s="109"/>
      <c r="M113" s="674"/>
    </row>
    <row r="114" spans="1:13" s="67" customFormat="1" ht="30" customHeight="1" x14ac:dyDescent="0.4">
      <c r="A114" s="107"/>
      <c r="B114" s="55"/>
      <c r="D114" s="685"/>
      <c r="E114" s="671"/>
      <c r="F114" s="672"/>
      <c r="G114" s="112"/>
      <c r="H114" s="111"/>
      <c r="I114" s="118"/>
      <c r="J114" s="673"/>
      <c r="K114" s="671"/>
      <c r="L114" s="109"/>
      <c r="M114" s="674"/>
    </row>
    <row r="115" spans="1:13" s="67" customFormat="1" ht="46.5" customHeight="1" x14ac:dyDescent="0.4">
      <c r="A115" s="107"/>
      <c r="B115" s="55"/>
      <c r="D115" s="685"/>
      <c r="E115" s="671"/>
      <c r="F115" s="672"/>
      <c r="G115" s="112"/>
      <c r="H115" s="111"/>
      <c r="I115" s="118"/>
      <c r="J115" s="673"/>
      <c r="K115" s="671"/>
      <c r="L115" s="109"/>
      <c r="M115" s="674"/>
    </row>
    <row r="116" spans="1:13" s="67" customFormat="1" ht="56.25" customHeight="1" x14ac:dyDescent="0.4">
      <c r="A116" s="107"/>
      <c r="B116" s="55"/>
      <c r="D116" s="685"/>
      <c r="E116" s="671"/>
      <c r="F116" s="111"/>
      <c r="G116" s="112"/>
      <c r="H116" s="111"/>
      <c r="I116" s="115"/>
      <c r="J116" s="673"/>
      <c r="K116" s="671"/>
      <c r="L116" s="109"/>
      <c r="M116" s="674"/>
    </row>
    <row r="117" spans="1:13" s="67" customFormat="1" ht="60" customHeight="1" x14ac:dyDescent="0.4">
      <c r="A117" s="107"/>
      <c r="B117" s="55"/>
      <c r="D117" s="685"/>
      <c r="E117" s="671"/>
      <c r="F117" s="111"/>
      <c r="G117" s="112"/>
      <c r="H117" s="111"/>
      <c r="I117" s="115"/>
      <c r="J117" s="673"/>
      <c r="K117" s="671"/>
      <c r="L117" s="109"/>
      <c r="M117" s="674"/>
    </row>
    <row r="118" spans="1:13" s="67" customFormat="1" ht="60" customHeight="1" x14ac:dyDescent="0.4">
      <c r="A118" s="107"/>
      <c r="B118" s="55"/>
      <c r="D118" s="685"/>
      <c r="E118" s="671"/>
      <c r="F118" s="111"/>
      <c r="G118" s="112"/>
      <c r="H118" s="111"/>
      <c r="I118" s="115"/>
      <c r="J118" s="673"/>
      <c r="K118" s="671"/>
      <c r="L118" s="109"/>
      <c r="M118" s="674"/>
    </row>
    <row r="119" spans="1:13" s="67" customFormat="1" ht="60" customHeight="1" x14ac:dyDescent="0.4">
      <c r="A119" s="107"/>
      <c r="B119" s="55"/>
      <c r="D119" s="685"/>
      <c r="E119" s="671"/>
      <c r="F119" s="111"/>
      <c r="G119" s="112"/>
      <c r="H119" s="111"/>
      <c r="I119" s="119"/>
      <c r="J119" s="673"/>
      <c r="K119" s="671"/>
      <c r="L119" s="109"/>
      <c r="M119" s="674"/>
    </row>
    <row r="120" spans="1:13" s="67" customFormat="1" ht="30" customHeight="1" x14ac:dyDescent="0.4">
      <c r="A120" s="107"/>
      <c r="B120" s="55"/>
      <c r="D120" s="685"/>
      <c r="E120" s="671"/>
      <c r="F120" s="672"/>
      <c r="G120" s="112"/>
      <c r="H120" s="111"/>
      <c r="I120" s="115"/>
      <c r="J120" s="673"/>
      <c r="K120" s="671"/>
      <c r="L120" s="109"/>
      <c r="M120" s="674"/>
    </row>
    <row r="121" spans="1:13" s="67" customFormat="1" ht="30" customHeight="1" x14ac:dyDescent="0.4">
      <c r="A121" s="107"/>
      <c r="B121" s="55"/>
      <c r="D121" s="685"/>
      <c r="E121" s="671"/>
      <c r="F121" s="672"/>
      <c r="G121" s="112"/>
      <c r="H121" s="111"/>
      <c r="I121" s="115"/>
      <c r="J121" s="673"/>
      <c r="K121" s="671"/>
      <c r="L121" s="109"/>
      <c r="M121" s="674"/>
    </row>
    <row r="122" spans="1:13" s="67" customFormat="1" ht="30" customHeight="1" x14ac:dyDescent="0.4">
      <c r="A122" s="107"/>
      <c r="B122" s="55"/>
      <c r="D122" s="685"/>
      <c r="E122" s="671"/>
      <c r="F122" s="672"/>
      <c r="G122" s="112"/>
      <c r="H122" s="111"/>
      <c r="I122" s="115"/>
      <c r="J122" s="673"/>
      <c r="K122" s="671"/>
      <c r="L122" s="109"/>
      <c r="M122" s="674"/>
    </row>
    <row r="123" spans="1:13" s="67" customFormat="1" ht="146.69999999999999" customHeight="1" x14ac:dyDescent="0.4">
      <c r="A123" s="107"/>
      <c r="B123" s="55"/>
      <c r="D123" s="685"/>
      <c r="E123" s="671"/>
      <c r="F123" s="111"/>
      <c r="G123" s="112"/>
      <c r="H123" s="111"/>
      <c r="I123" s="115"/>
      <c r="J123" s="673"/>
      <c r="K123" s="671"/>
      <c r="L123" s="109"/>
      <c r="M123" s="674"/>
    </row>
    <row r="124" spans="1:13" s="67" customFormat="1" ht="30" customHeight="1" x14ac:dyDescent="0.4">
      <c r="A124" s="107"/>
      <c r="B124" s="55"/>
      <c r="D124" s="685"/>
      <c r="E124" s="671"/>
      <c r="F124" s="672"/>
      <c r="G124" s="112"/>
      <c r="H124" s="111"/>
      <c r="I124" s="119"/>
      <c r="J124" s="673"/>
      <c r="K124" s="671"/>
      <c r="L124" s="109"/>
      <c r="M124" s="674"/>
    </row>
    <row r="125" spans="1:13" s="67" customFormat="1" ht="30" customHeight="1" x14ac:dyDescent="0.4">
      <c r="A125" s="107"/>
      <c r="B125" s="55"/>
      <c r="D125" s="685"/>
      <c r="E125" s="671"/>
      <c r="F125" s="672"/>
      <c r="G125" s="112"/>
      <c r="H125" s="111"/>
      <c r="I125" s="119"/>
      <c r="J125" s="673"/>
      <c r="K125" s="671"/>
      <c r="L125" s="109"/>
      <c r="M125" s="674"/>
    </row>
    <row r="126" spans="1:13" s="67" customFormat="1" ht="30" customHeight="1" x14ac:dyDescent="0.4">
      <c r="A126" s="107"/>
      <c r="B126" s="55"/>
      <c r="D126" s="685"/>
      <c r="E126" s="671"/>
      <c r="F126" s="672"/>
      <c r="G126" s="112"/>
      <c r="H126" s="111"/>
      <c r="I126" s="119"/>
      <c r="J126" s="673"/>
      <c r="K126" s="671"/>
      <c r="L126" s="109"/>
      <c r="M126" s="674"/>
    </row>
    <row r="127" spans="1:13" s="67" customFormat="1" ht="42" customHeight="1" x14ac:dyDescent="0.4">
      <c r="A127" s="107"/>
      <c r="B127" s="55"/>
      <c r="D127" s="685"/>
      <c r="E127" s="671"/>
      <c r="F127" s="672"/>
      <c r="G127" s="112"/>
      <c r="H127" s="111"/>
      <c r="I127" s="118"/>
      <c r="J127" s="673"/>
      <c r="K127" s="671"/>
      <c r="L127" s="109"/>
      <c r="M127" s="674"/>
    </row>
    <row r="128" spans="1:13" s="67" customFormat="1" ht="42" customHeight="1" x14ac:dyDescent="0.4">
      <c r="A128" s="107"/>
      <c r="B128" s="55"/>
      <c r="D128" s="685"/>
      <c r="E128" s="671"/>
      <c r="F128" s="672"/>
      <c r="G128" s="112"/>
      <c r="H128" s="111"/>
      <c r="I128" s="115"/>
      <c r="J128" s="673"/>
      <c r="K128" s="671"/>
      <c r="L128" s="109"/>
      <c r="M128" s="674"/>
    </row>
    <row r="129" spans="1:13" s="67" customFormat="1" ht="42" customHeight="1" x14ac:dyDescent="0.4">
      <c r="A129" s="107"/>
      <c r="B129" s="55"/>
      <c r="D129" s="685"/>
      <c r="E129" s="671"/>
      <c r="F129" s="672"/>
      <c r="G129" s="112"/>
      <c r="H129" s="111"/>
      <c r="I129" s="115"/>
      <c r="J129" s="673"/>
      <c r="K129" s="671"/>
      <c r="L129" s="109"/>
      <c r="M129" s="674"/>
    </row>
    <row r="130" spans="1:13" s="67" customFormat="1" ht="30" customHeight="1" x14ac:dyDescent="0.4">
      <c r="A130" s="107"/>
      <c r="B130" s="55"/>
      <c r="D130" s="685"/>
      <c r="E130" s="671"/>
      <c r="F130" s="111"/>
      <c r="G130" s="112"/>
      <c r="H130" s="111"/>
      <c r="I130" s="115"/>
      <c r="J130" s="673"/>
      <c r="K130" s="671"/>
      <c r="L130" s="671"/>
      <c r="M130" s="674"/>
    </row>
    <row r="131" spans="1:13" s="67" customFormat="1" ht="30" customHeight="1" x14ac:dyDescent="0.4">
      <c r="A131" s="107"/>
      <c r="B131" s="55"/>
      <c r="D131" s="685"/>
      <c r="E131" s="671"/>
      <c r="F131" s="111"/>
      <c r="G131" s="112"/>
      <c r="H131" s="111"/>
      <c r="I131" s="115"/>
      <c r="J131" s="673"/>
      <c r="K131" s="671"/>
      <c r="L131" s="671"/>
      <c r="M131" s="674"/>
    </row>
    <row r="132" spans="1:13" s="67" customFormat="1" ht="30" customHeight="1" x14ac:dyDescent="0.4">
      <c r="A132" s="107"/>
      <c r="B132" s="55"/>
      <c r="D132" s="685"/>
      <c r="E132" s="671"/>
      <c r="F132" s="111"/>
      <c r="G132" s="112"/>
      <c r="H132" s="111"/>
      <c r="I132" s="118"/>
      <c r="J132" s="673"/>
      <c r="K132" s="671"/>
      <c r="L132" s="671"/>
      <c r="M132" s="674"/>
    </row>
    <row r="133" spans="1:13" s="67" customFormat="1" ht="103.95" customHeight="1" x14ac:dyDescent="0.4">
      <c r="A133" s="107"/>
      <c r="B133" s="55"/>
      <c r="D133" s="685"/>
      <c r="E133" s="671"/>
      <c r="F133" s="672"/>
      <c r="G133" s="112"/>
      <c r="H133" s="111"/>
      <c r="I133" s="115"/>
      <c r="J133" s="673"/>
      <c r="K133" s="671"/>
      <c r="L133" s="109"/>
      <c r="M133" s="674"/>
    </row>
    <row r="134" spans="1:13" s="67" customFormat="1" ht="70.2" customHeight="1" x14ac:dyDescent="0.4">
      <c r="A134" s="107"/>
      <c r="B134" s="55"/>
      <c r="D134" s="685"/>
      <c r="E134" s="671"/>
      <c r="F134" s="672"/>
      <c r="G134" s="112"/>
      <c r="H134" s="111"/>
      <c r="I134" s="115"/>
      <c r="J134" s="673"/>
      <c r="K134" s="671"/>
      <c r="L134" s="109"/>
      <c r="M134" s="674"/>
    </row>
    <row r="135" spans="1:13" s="67" customFormat="1" ht="56.25" customHeight="1" x14ac:dyDescent="0.4">
      <c r="A135" s="107"/>
      <c r="B135" s="55"/>
      <c r="D135" s="685"/>
      <c r="E135" s="671"/>
      <c r="F135" s="672"/>
      <c r="G135" s="112"/>
      <c r="H135" s="111"/>
      <c r="I135" s="115"/>
      <c r="J135" s="673"/>
      <c r="K135" s="671"/>
      <c r="L135" s="109"/>
      <c r="M135" s="674"/>
    </row>
    <row r="136" spans="1:13" s="67" customFormat="1" ht="56.25" customHeight="1" x14ac:dyDescent="0.4">
      <c r="A136" s="107"/>
      <c r="B136" s="55"/>
      <c r="D136" s="685"/>
      <c r="E136" s="671"/>
      <c r="F136" s="672"/>
      <c r="G136" s="112"/>
      <c r="H136" s="111"/>
      <c r="I136" s="115"/>
      <c r="J136" s="673"/>
      <c r="K136" s="671"/>
      <c r="L136" s="109"/>
      <c r="M136" s="674"/>
    </row>
    <row r="137" spans="1:13" s="67" customFormat="1" ht="56.25" customHeight="1" x14ac:dyDescent="0.4">
      <c r="A137" s="107"/>
      <c r="B137" s="55"/>
      <c r="D137" s="685"/>
      <c r="E137" s="671"/>
      <c r="F137" s="672"/>
      <c r="G137" s="112"/>
      <c r="H137" s="111"/>
      <c r="I137" s="115"/>
      <c r="J137" s="673"/>
      <c r="K137" s="671"/>
      <c r="L137" s="109"/>
      <c r="M137" s="674"/>
    </row>
    <row r="138" spans="1:13" s="67" customFormat="1" ht="56.25" customHeight="1" x14ac:dyDescent="0.4">
      <c r="A138" s="107"/>
      <c r="B138" s="55"/>
      <c r="D138" s="685"/>
      <c r="E138" s="671"/>
      <c r="F138" s="672"/>
      <c r="G138" s="112"/>
      <c r="H138" s="111"/>
      <c r="I138" s="115"/>
      <c r="J138" s="673"/>
      <c r="K138" s="671"/>
      <c r="L138" s="109"/>
      <c r="M138" s="674"/>
    </row>
    <row r="139" spans="1:13" s="67" customFormat="1" ht="14.25" customHeight="1" x14ac:dyDescent="0.4">
      <c r="A139" s="107"/>
      <c r="B139" s="55"/>
      <c r="D139" s="110"/>
      <c r="E139" s="109"/>
      <c r="F139" s="112"/>
      <c r="G139" s="112"/>
      <c r="H139" s="112"/>
      <c r="I139" s="53"/>
    </row>
    <row r="140" spans="1:13" ht="15" hidden="1" customHeight="1" x14ac:dyDescent="0.4">
      <c r="L140" s="52"/>
    </row>
    <row r="141" spans="1:13" ht="15" hidden="1" customHeight="1" x14ac:dyDescent="0.4">
      <c r="L141" s="52"/>
    </row>
    <row r="142" spans="1:13" ht="15" hidden="1" customHeight="1" x14ac:dyDescent="0.4">
      <c r="L142" s="52"/>
    </row>
    <row r="143" spans="1:13" ht="15" hidden="1" customHeight="1" x14ac:dyDescent="0.4">
      <c r="L143" s="52"/>
    </row>
    <row r="144" spans="1:13" ht="15" hidden="1" customHeight="1" x14ac:dyDescent="0.4">
      <c r="L144" s="52"/>
    </row>
    <row r="145" spans="12:12" ht="15" hidden="1" customHeight="1" x14ac:dyDescent="0.4">
      <c r="L145" s="52"/>
    </row>
    <row r="146" spans="12:12" ht="15" hidden="1" customHeight="1" x14ac:dyDescent="0.4">
      <c r="L146" s="52"/>
    </row>
    <row r="147" spans="12:12" ht="15" hidden="1" customHeight="1" x14ac:dyDescent="0.4">
      <c r="L147" s="52"/>
    </row>
    <row r="148" spans="12:12" ht="15" hidden="1" customHeight="1" x14ac:dyDescent="0.4">
      <c r="L148" s="52"/>
    </row>
    <row r="149" spans="12:12" ht="15" hidden="1" customHeight="1" x14ac:dyDescent="0.4">
      <c r="L149" s="52"/>
    </row>
    <row r="150" spans="12:12" ht="15" hidden="1" customHeight="1" x14ac:dyDescent="0.4">
      <c r="L150" s="52"/>
    </row>
    <row r="151" spans="12:12" ht="15" hidden="1" customHeight="1" x14ac:dyDescent="0.4">
      <c r="L151" s="52"/>
    </row>
    <row r="152" spans="12:12" ht="15" hidden="1" customHeight="1" x14ac:dyDescent="0.4">
      <c r="L152" s="52"/>
    </row>
    <row r="153" spans="12:12" ht="15" hidden="1" customHeight="1" x14ac:dyDescent="0.4">
      <c r="L153" s="52"/>
    </row>
    <row r="154" spans="12:12" ht="15" hidden="1" customHeight="1" x14ac:dyDescent="0.4">
      <c r="L154" s="52"/>
    </row>
    <row r="155" spans="12:12" ht="15" hidden="1" customHeight="1" x14ac:dyDescent="0.4">
      <c r="L155" s="52"/>
    </row>
    <row r="156" spans="12:12" ht="15" hidden="1" customHeight="1" x14ac:dyDescent="0.4">
      <c r="L156" s="52"/>
    </row>
    <row r="157" spans="12:12" ht="15" hidden="1" customHeight="1" x14ac:dyDescent="0.4">
      <c r="L157" s="52"/>
    </row>
    <row r="158" spans="12:12" ht="15" hidden="1" customHeight="1" x14ac:dyDescent="0.4">
      <c r="L158" s="52"/>
    </row>
    <row r="159" spans="12:12" ht="15" hidden="1" customHeight="1" x14ac:dyDescent="0.4">
      <c r="L159" s="52"/>
    </row>
    <row r="160" spans="12:12" ht="15" hidden="1" customHeight="1" x14ac:dyDescent="0.4">
      <c r="L160" s="52"/>
    </row>
    <row r="161" spans="12:12" ht="15" hidden="1" customHeight="1" x14ac:dyDescent="0.4">
      <c r="L161" s="52"/>
    </row>
    <row r="162" spans="12:12" ht="15" hidden="1" customHeight="1" x14ac:dyDescent="0.4">
      <c r="L162" s="52"/>
    </row>
    <row r="163" spans="12:12" ht="15" hidden="1" customHeight="1" x14ac:dyDescent="0.4">
      <c r="L163" s="52"/>
    </row>
    <row r="164" spans="12:12" ht="15" hidden="1" customHeight="1" x14ac:dyDescent="0.4">
      <c r="L164" s="52"/>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Iz/TRCYhjuuO6vq1kLlFzdDoNV4zi6qobj/25fKNCTakL683c6ge54KbF4cfbfYSdvZykb418nkvDMzdEFsxPw==" saltValue="j0tGrvwlzNZKJ2A7rVRc9w==" spinCount="100000" sheet="1" objects="1" scenarios="1"/>
  <mergeCells count="112">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 ref="M124:M126"/>
    <mergeCell ref="F127:F129"/>
    <mergeCell ref="E107:E123"/>
    <mergeCell ref="F107:F109"/>
    <mergeCell ref="J107:J109"/>
    <mergeCell ref="K107:K109"/>
    <mergeCell ref="M107:M109"/>
    <mergeCell ref="F110:F112"/>
    <mergeCell ref="J110:J119"/>
    <mergeCell ref="K110:K119"/>
    <mergeCell ref="M110:M119"/>
    <mergeCell ref="F113:F115"/>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4"/>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1.6640625" style="110" customWidth="1"/>
    <col min="5" max="5" width="38.44140625" style="120" customWidth="1"/>
    <col min="6" max="6" width="12.109375" style="54" customWidth="1"/>
    <col min="7" max="7" width="14.33203125" style="52" customWidth="1"/>
    <col min="8" max="8" width="14.44140625" style="52" customWidth="1"/>
    <col min="9" max="9" width="12.6640625" style="121" customWidth="1"/>
    <col min="10" max="10" width="64.55468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179</v>
      </c>
      <c r="J1" s="129"/>
      <c r="K1" s="130"/>
      <c r="L1" s="131"/>
      <c r="M1" s="130"/>
      <c r="N1" s="131"/>
      <c r="O1" s="132"/>
      <c r="P1" s="132"/>
      <c r="Q1" s="55"/>
      <c r="R1" s="55"/>
      <c r="S1" s="55"/>
      <c r="T1" s="55"/>
      <c r="U1" s="55"/>
      <c r="V1" s="55"/>
      <c r="W1" s="55"/>
      <c r="X1" s="55"/>
    </row>
    <row r="2" spans="1:24" s="67" customFormat="1" ht="34.950000000000003" customHeight="1" x14ac:dyDescent="0.4">
      <c r="A2" s="56"/>
      <c r="B2" s="133"/>
      <c r="C2" s="58"/>
      <c r="D2" s="59" t="s">
        <v>133</v>
      </c>
      <c r="E2" s="60" t="s">
        <v>134</v>
      </c>
      <c r="F2" s="60">
        <v>2022</v>
      </c>
      <c r="G2" s="60">
        <v>2023</v>
      </c>
      <c r="H2" s="60">
        <v>2024</v>
      </c>
      <c r="I2" s="687"/>
      <c r="J2" s="63" t="s">
        <v>136</v>
      </c>
      <c r="K2" s="675"/>
      <c r="L2" s="675"/>
      <c r="M2" s="676"/>
      <c r="N2" s="66"/>
      <c r="O2" s="65"/>
      <c r="P2" s="65"/>
    </row>
    <row r="3" spans="1:24" s="67" customFormat="1" ht="221.4" customHeight="1" x14ac:dyDescent="0.4">
      <c r="A3" s="56"/>
      <c r="B3" s="133"/>
      <c r="C3" s="694" t="s">
        <v>180</v>
      </c>
      <c r="D3" s="695"/>
      <c r="E3" s="695"/>
      <c r="F3" s="695"/>
      <c r="G3" s="695"/>
      <c r="H3" s="695"/>
      <c r="I3" s="695"/>
      <c r="J3" s="695"/>
      <c r="K3" s="675"/>
      <c r="L3" s="675"/>
      <c r="M3" s="676"/>
      <c r="N3" s="66"/>
      <c r="O3" s="65"/>
      <c r="P3" s="65"/>
    </row>
    <row r="4" spans="1:24" s="67" customFormat="1" ht="43.2" customHeight="1" x14ac:dyDescent="0.4">
      <c r="A4" s="56"/>
      <c r="B4" s="133"/>
      <c r="C4" s="68"/>
      <c r="D4" s="686" t="s">
        <v>181</v>
      </c>
      <c r="E4" s="686"/>
      <c r="F4" s="686"/>
      <c r="G4" s="686"/>
      <c r="H4" s="686"/>
      <c r="I4" s="686"/>
      <c r="J4" s="686"/>
      <c r="K4" s="675"/>
      <c r="L4" s="675"/>
      <c r="M4" s="676"/>
      <c r="N4" s="66"/>
      <c r="O4" s="65"/>
      <c r="P4" s="65"/>
    </row>
    <row r="5" spans="1:24" s="65" customFormat="1" ht="30" customHeight="1" x14ac:dyDescent="0.4">
      <c r="A5" s="56"/>
      <c r="B5" s="133"/>
      <c r="C5" s="66"/>
      <c r="D5" s="135" t="s">
        <v>182</v>
      </c>
      <c r="E5" s="136"/>
      <c r="F5" s="136"/>
      <c r="G5" s="136"/>
      <c r="H5" s="136"/>
      <c r="I5" s="137"/>
      <c r="J5" s="138"/>
      <c r="K5" s="675"/>
      <c r="L5" s="675"/>
      <c r="M5" s="676"/>
      <c r="N5" s="66"/>
    </row>
    <row r="6" spans="1:24" s="67" customFormat="1" ht="30" customHeight="1" x14ac:dyDescent="0.4">
      <c r="A6" s="77"/>
      <c r="B6" s="133"/>
      <c r="C6" s="66"/>
      <c r="D6" s="78" t="s">
        <v>183</v>
      </c>
      <c r="E6" s="79" t="s">
        <v>184</v>
      </c>
      <c r="F6" s="108" t="s">
        <v>57</v>
      </c>
      <c r="G6" s="139">
        <v>0.1318</v>
      </c>
      <c r="H6" s="139">
        <v>0.18</v>
      </c>
      <c r="I6" s="140" t="s">
        <v>185</v>
      </c>
      <c r="J6" s="78"/>
      <c r="K6" s="675"/>
      <c r="L6" s="675"/>
      <c r="M6" s="676"/>
      <c r="N6" s="66"/>
      <c r="O6" s="65"/>
      <c r="P6" s="65"/>
    </row>
    <row r="7" spans="1:24" s="67" customFormat="1" ht="30" customHeight="1" x14ac:dyDescent="0.4">
      <c r="A7" s="77"/>
      <c r="B7" s="133"/>
      <c r="C7" s="66"/>
      <c r="D7" s="78" t="s">
        <v>183</v>
      </c>
      <c r="E7" s="141" t="s">
        <v>186</v>
      </c>
      <c r="F7" s="108" t="s">
        <v>57</v>
      </c>
      <c r="G7" s="139">
        <v>9.1999999999999998E-3</v>
      </c>
      <c r="H7" s="142">
        <v>2.9000000000000001E-2</v>
      </c>
      <c r="I7" s="143" t="s">
        <v>187</v>
      </c>
      <c r="J7" s="78"/>
      <c r="K7" s="675"/>
      <c r="L7" s="675"/>
      <c r="M7" s="676"/>
      <c r="N7" s="66"/>
      <c r="O7" s="65"/>
      <c r="P7" s="65"/>
    </row>
    <row r="8" spans="1:24" s="67" customFormat="1" ht="30" customHeight="1" x14ac:dyDescent="0.4">
      <c r="A8" s="77"/>
      <c r="B8" s="133"/>
      <c r="C8" s="66"/>
      <c r="D8" s="78" t="s">
        <v>183</v>
      </c>
      <c r="E8" s="144" t="s">
        <v>188</v>
      </c>
      <c r="F8" s="108" t="s">
        <v>57</v>
      </c>
      <c r="G8" s="139">
        <v>2.3800000000000002E-2</v>
      </c>
      <c r="H8" s="139">
        <v>3.5000000000000003E-2</v>
      </c>
      <c r="I8" s="140" t="s">
        <v>189</v>
      </c>
      <c r="J8" s="205" t="s">
        <v>190</v>
      </c>
      <c r="K8" s="675"/>
      <c r="L8" s="675"/>
      <c r="M8" s="676"/>
      <c r="N8" s="66"/>
      <c r="O8" s="65"/>
      <c r="P8" s="65"/>
    </row>
    <row r="9" spans="1:24" s="67" customFormat="1" ht="30" customHeight="1" x14ac:dyDescent="0.4">
      <c r="A9" s="77"/>
      <c r="B9" s="133"/>
      <c r="C9" s="66"/>
      <c r="D9" s="135" t="s">
        <v>191</v>
      </c>
      <c r="E9" s="79"/>
      <c r="F9" s="146"/>
      <c r="G9" s="146"/>
      <c r="H9" s="146"/>
      <c r="I9" s="147"/>
      <c r="J9" s="78"/>
      <c r="K9" s="675"/>
      <c r="L9" s="675"/>
      <c r="M9" s="676"/>
      <c r="N9" s="66"/>
      <c r="O9" s="65"/>
      <c r="P9" s="65"/>
    </row>
    <row r="10" spans="1:24" s="67" customFormat="1" ht="30" customHeight="1" x14ac:dyDescent="0.4">
      <c r="A10" s="77"/>
      <c r="B10" s="133"/>
      <c r="C10" s="66"/>
      <c r="D10" s="78" t="s">
        <v>183</v>
      </c>
      <c r="E10" s="79" t="s">
        <v>192</v>
      </c>
      <c r="F10" s="108" t="s">
        <v>57</v>
      </c>
      <c r="G10" s="148">
        <v>1</v>
      </c>
      <c r="H10" s="148">
        <v>1</v>
      </c>
      <c r="I10" s="140" t="s">
        <v>193</v>
      </c>
      <c r="J10" s="78"/>
      <c r="K10" s="675"/>
      <c r="L10" s="675"/>
      <c r="M10" s="676"/>
      <c r="N10" s="66"/>
      <c r="O10" s="65"/>
      <c r="P10" s="65"/>
    </row>
    <row r="11" spans="1:24" s="67" customFormat="1" ht="92.4" customHeight="1" x14ac:dyDescent="0.4">
      <c r="A11" s="77"/>
      <c r="B11" s="133"/>
      <c r="C11" s="66"/>
      <c r="D11" s="78" t="s">
        <v>183</v>
      </c>
      <c r="E11" s="79" t="s">
        <v>194</v>
      </c>
      <c r="F11" s="108" t="s">
        <v>57</v>
      </c>
      <c r="G11" s="148">
        <v>1</v>
      </c>
      <c r="H11" s="148">
        <v>1</v>
      </c>
      <c r="I11" s="140" t="s">
        <v>193</v>
      </c>
      <c r="J11" s="78"/>
      <c r="K11" s="675"/>
      <c r="L11" s="675"/>
      <c r="M11" s="676"/>
      <c r="N11" s="66"/>
      <c r="O11" s="65"/>
      <c r="P11" s="65"/>
    </row>
    <row r="12" spans="1:24" s="67" customFormat="1" ht="30" customHeight="1" x14ac:dyDescent="0.4">
      <c r="A12" s="77"/>
      <c r="B12" s="133"/>
      <c r="C12" s="66"/>
      <c r="D12" s="135" t="s">
        <v>195</v>
      </c>
      <c r="E12" s="79"/>
      <c r="F12" s="78"/>
      <c r="G12" s="149"/>
      <c r="H12" s="146"/>
      <c r="I12" s="147"/>
      <c r="J12" s="78"/>
      <c r="K12" s="675"/>
      <c r="L12" s="675"/>
      <c r="M12" s="676"/>
      <c r="N12" s="66"/>
      <c r="O12" s="65"/>
      <c r="P12" s="65"/>
    </row>
    <row r="13" spans="1:24" s="67" customFormat="1" ht="30" customHeight="1" x14ac:dyDescent="0.4">
      <c r="A13" s="77"/>
      <c r="B13" s="133"/>
      <c r="C13" s="66"/>
      <c r="D13" s="78" t="s">
        <v>183</v>
      </c>
      <c r="E13" s="78" t="s">
        <v>196</v>
      </c>
      <c r="F13" s="142">
        <v>2.7000000000000001E-3</v>
      </c>
      <c r="G13" s="139">
        <v>2.1299999999999999E-2</v>
      </c>
      <c r="H13" s="150">
        <v>2.3599999999999999E-2</v>
      </c>
      <c r="I13" s="151" t="s">
        <v>197</v>
      </c>
      <c r="J13" s="78"/>
      <c r="K13" s="675"/>
      <c r="L13" s="675"/>
      <c r="M13" s="676"/>
      <c r="N13" s="66"/>
      <c r="O13" s="65"/>
      <c r="P13" s="65"/>
    </row>
    <row r="14" spans="1:24" s="67" customFormat="1" ht="30" customHeight="1" x14ac:dyDescent="0.4">
      <c r="A14" s="77"/>
      <c r="B14" s="133"/>
      <c r="C14" s="66"/>
      <c r="D14" s="78" t="s">
        <v>183</v>
      </c>
      <c r="E14" s="78" t="s">
        <v>186</v>
      </c>
      <c r="F14" s="142">
        <v>4.36E-2</v>
      </c>
      <c r="G14" s="150">
        <v>4.8800000000000003E-2</v>
      </c>
      <c r="H14" s="150">
        <v>6.9000000000000006E-2</v>
      </c>
      <c r="I14" s="152" t="s">
        <v>198</v>
      </c>
      <c r="J14" s="78"/>
      <c r="K14" s="675"/>
      <c r="L14" s="675"/>
      <c r="M14" s="676"/>
      <c r="N14" s="66"/>
      <c r="O14" s="65"/>
      <c r="P14" s="65"/>
    </row>
    <row r="15" spans="1:24" s="67" customFormat="1" ht="30" customHeight="1" x14ac:dyDescent="0.4">
      <c r="A15" s="77"/>
      <c r="B15" s="133"/>
      <c r="C15" s="66"/>
      <c r="D15" s="78" t="s">
        <v>183</v>
      </c>
      <c r="E15" s="78" t="s">
        <v>199</v>
      </c>
      <c r="F15" s="108" t="s">
        <v>57</v>
      </c>
      <c r="G15" s="150">
        <v>0.14430000000000001</v>
      </c>
      <c r="H15" s="150">
        <v>0.13450000000000001</v>
      </c>
      <c r="I15" s="153" t="s">
        <v>200</v>
      </c>
      <c r="J15" s="78"/>
      <c r="K15" s="675"/>
      <c r="L15" s="675"/>
      <c r="M15" s="676"/>
      <c r="N15" s="66"/>
      <c r="O15" s="65"/>
      <c r="P15" s="65"/>
    </row>
    <row r="16" spans="1:24" s="67" customFormat="1" ht="30" customHeight="1" x14ac:dyDescent="0.4">
      <c r="A16" s="77"/>
      <c r="B16" s="133"/>
      <c r="C16" s="66"/>
      <c r="D16" s="78" t="s">
        <v>183</v>
      </c>
      <c r="E16" s="78" t="s">
        <v>201</v>
      </c>
      <c r="F16" s="108" t="s">
        <v>57</v>
      </c>
      <c r="G16" s="139">
        <v>6.8999999999999999E-3</v>
      </c>
      <c r="H16" s="139">
        <v>8.2000000000000007E-3</v>
      </c>
      <c r="I16" s="154" t="s">
        <v>202</v>
      </c>
      <c r="J16" s="78"/>
      <c r="K16" s="675"/>
      <c r="L16" s="675"/>
      <c r="M16" s="676"/>
      <c r="N16" s="66"/>
      <c r="O16" s="65"/>
      <c r="P16" s="65"/>
    </row>
    <row r="17" spans="1:16" s="67" customFormat="1" ht="30" customHeight="1" x14ac:dyDescent="0.4">
      <c r="A17" s="77"/>
      <c r="B17" s="133"/>
      <c r="C17" s="66"/>
      <c r="D17" s="135" t="s">
        <v>203</v>
      </c>
      <c r="E17" s="79"/>
      <c r="F17" s="78"/>
      <c r="G17" s="150"/>
      <c r="H17" s="150"/>
      <c r="I17" s="155"/>
      <c r="J17" s="78"/>
      <c r="K17" s="675"/>
      <c r="L17" s="675"/>
      <c r="M17" s="676"/>
      <c r="N17" s="66"/>
      <c r="O17" s="65"/>
      <c r="P17" s="65"/>
    </row>
    <row r="18" spans="1:16" s="67" customFormat="1" ht="30" customHeight="1" x14ac:dyDescent="0.4">
      <c r="A18" s="77"/>
      <c r="B18" s="133"/>
      <c r="C18" s="66"/>
      <c r="D18" s="78" t="s">
        <v>183</v>
      </c>
      <c r="E18" s="78" t="s">
        <v>204</v>
      </c>
      <c r="F18" s="156">
        <v>1</v>
      </c>
      <c r="G18" s="148">
        <v>1</v>
      </c>
      <c r="H18" s="149">
        <v>1</v>
      </c>
      <c r="I18" s="140" t="s">
        <v>193</v>
      </c>
      <c r="J18" s="78"/>
      <c r="K18" s="675"/>
      <c r="L18" s="675"/>
      <c r="M18" s="676"/>
      <c r="N18" s="66"/>
      <c r="O18" s="65"/>
      <c r="P18" s="65"/>
    </row>
    <row r="19" spans="1:16" s="67" customFormat="1" ht="30" customHeight="1" x14ac:dyDescent="0.4">
      <c r="A19" s="77"/>
      <c r="B19" s="133"/>
      <c r="C19" s="66"/>
      <c r="D19" s="135" t="s">
        <v>205</v>
      </c>
      <c r="E19" s="79"/>
      <c r="F19" s="78"/>
      <c r="G19" s="150"/>
      <c r="H19" s="150"/>
      <c r="I19" s="155"/>
      <c r="J19" s="78"/>
      <c r="K19" s="675"/>
      <c r="L19" s="675"/>
      <c r="M19" s="676"/>
      <c r="N19" s="66"/>
      <c r="O19" s="65"/>
      <c r="P19" s="65"/>
    </row>
    <row r="20" spans="1:16" s="67" customFormat="1" ht="30" customHeight="1" x14ac:dyDescent="0.4">
      <c r="A20" s="77"/>
      <c r="B20" s="133"/>
      <c r="C20" s="66"/>
      <c r="D20" s="78" t="s">
        <v>183</v>
      </c>
      <c r="E20" s="78" t="s">
        <v>206</v>
      </c>
      <c r="F20" s="142">
        <v>0.13550000000000001</v>
      </c>
      <c r="G20" s="139">
        <v>0.14230000000000001</v>
      </c>
      <c r="H20" s="157">
        <v>0.26</v>
      </c>
      <c r="I20" s="153" t="s">
        <v>207</v>
      </c>
      <c r="J20" s="78"/>
      <c r="K20" s="675"/>
      <c r="L20" s="675"/>
      <c r="M20" s="676"/>
      <c r="N20" s="66"/>
      <c r="O20" s="65"/>
      <c r="P20" s="65"/>
    </row>
    <row r="21" spans="1:16" s="67" customFormat="1" ht="30" customHeight="1" x14ac:dyDescent="0.4">
      <c r="A21" s="77"/>
      <c r="B21" s="133"/>
      <c r="C21" s="66"/>
      <c r="D21" s="135" t="s">
        <v>208</v>
      </c>
      <c r="E21" s="79"/>
      <c r="F21" s="78"/>
      <c r="G21" s="150"/>
      <c r="H21" s="150"/>
      <c r="I21" s="155"/>
      <c r="J21" s="78"/>
      <c r="K21" s="675"/>
      <c r="L21" s="675"/>
      <c r="M21" s="676"/>
      <c r="N21" s="66"/>
      <c r="O21" s="65"/>
      <c r="P21" s="65"/>
    </row>
    <row r="22" spans="1:16" s="67" customFormat="1" ht="30" customHeight="1" x14ac:dyDescent="0.4">
      <c r="A22" s="77"/>
      <c r="B22" s="133"/>
      <c r="C22" s="66"/>
      <c r="D22" s="78" t="s">
        <v>183</v>
      </c>
      <c r="E22" s="78" t="s">
        <v>196</v>
      </c>
      <c r="F22" s="142">
        <v>5.0799999999999998E-2</v>
      </c>
      <c r="G22" s="139">
        <v>0.1963</v>
      </c>
      <c r="H22" s="139">
        <v>0.18640000000000001</v>
      </c>
      <c r="I22" s="153" t="s">
        <v>209</v>
      </c>
      <c r="J22" s="78"/>
      <c r="K22" s="675"/>
      <c r="L22" s="675"/>
      <c r="M22" s="676"/>
      <c r="N22" s="66"/>
      <c r="O22" s="65"/>
      <c r="P22" s="65"/>
    </row>
    <row r="23" spans="1:16" s="67" customFormat="1" ht="30" customHeight="1" x14ac:dyDescent="0.4">
      <c r="A23" s="77"/>
      <c r="B23" s="133"/>
      <c r="C23" s="66"/>
      <c r="D23" s="78" t="s">
        <v>183</v>
      </c>
      <c r="E23" s="158" t="s">
        <v>210</v>
      </c>
      <c r="F23" s="142">
        <v>3.32E-2</v>
      </c>
      <c r="G23" s="150">
        <v>7.8600000000000003E-2</v>
      </c>
      <c r="H23" s="150">
        <v>8.5000000000000006E-2</v>
      </c>
      <c r="I23" s="159" t="s">
        <v>211</v>
      </c>
      <c r="J23" s="78"/>
      <c r="K23" s="675"/>
      <c r="L23" s="675"/>
      <c r="M23" s="676"/>
      <c r="N23" s="66"/>
      <c r="O23" s="65"/>
      <c r="P23" s="65"/>
    </row>
    <row r="24" spans="1:16" s="67" customFormat="1" ht="30" customHeight="1" x14ac:dyDescent="0.4">
      <c r="A24" s="77"/>
      <c r="B24" s="133"/>
      <c r="C24" s="66"/>
      <c r="D24" s="78" t="s">
        <v>183</v>
      </c>
      <c r="E24" s="78" t="s">
        <v>206</v>
      </c>
      <c r="F24" s="142">
        <v>0.2964</v>
      </c>
      <c r="G24" s="139">
        <v>0.32050000000000001</v>
      </c>
      <c r="H24" s="150">
        <v>0.32900000000000001</v>
      </c>
      <c r="I24" s="159" t="s">
        <v>212</v>
      </c>
      <c r="J24" s="78"/>
      <c r="K24" s="675"/>
      <c r="L24" s="675"/>
      <c r="M24" s="676"/>
      <c r="N24" s="66"/>
      <c r="O24" s="65"/>
      <c r="P24" s="65"/>
    </row>
    <row r="25" spans="1:16" s="67" customFormat="1" ht="134.4" customHeight="1" x14ac:dyDescent="0.4">
      <c r="A25" s="77"/>
      <c r="B25" s="133"/>
      <c r="C25" s="696" t="s">
        <v>213</v>
      </c>
      <c r="D25" s="681"/>
      <c r="E25" s="681"/>
      <c r="F25" s="681"/>
      <c r="G25" s="681"/>
      <c r="H25" s="681"/>
      <c r="I25" s="681"/>
      <c r="J25" s="681"/>
      <c r="K25" s="64"/>
      <c r="L25" s="64"/>
      <c r="M25" s="65"/>
      <c r="N25" s="66"/>
      <c r="O25" s="65"/>
      <c r="P25" s="65"/>
    </row>
    <row r="26" spans="1:16" s="67" customFormat="1" ht="31.95" customHeight="1" x14ac:dyDescent="0.4">
      <c r="A26" s="77"/>
      <c r="B26" s="133"/>
      <c r="C26" s="68"/>
      <c r="D26" s="69" t="s">
        <v>214</v>
      </c>
      <c r="E26" s="160"/>
      <c r="F26" s="160"/>
      <c r="G26" s="160"/>
      <c r="H26" s="160"/>
      <c r="I26" s="161"/>
      <c r="J26" s="162"/>
      <c r="K26" s="675"/>
      <c r="L26" s="64"/>
      <c r="M26" s="676"/>
      <c r="N26" s="66"/>
      <c r="O26" s="65"/>
      <c r="P26" s="65"/>
    </row>
    <row r="27" spans="1:16" s="67" customFormat="1" ht="31.95" customHeight="1" x14ac:dyDescent="0.4">
      <c r="A27" s="77"/>
      <c r="B27" s="133"/>
      <c r="C27" s="66"/>
      <c r="D27" s="135" t="s">
        <v>195</v>
      </c>
      <c r="E27" s="163"/>
      <c r="F27" s="163"/>
      <c r="G27" s="163"/>
      <c r="H27" s="163"/>
      <c r="I27" s="164"/>
      <c r="J27" s="83"/>
      <c r="K27" s="675"/>
      <c r="L27" s="64"/>
      <c r="M27" s="676"/>
      <c r="N27" s="66"/>
      <c r="O27" s="65"/>
      <c r="P27" s="65"/>
    </row>
    <row r="28" spans="1:16" s="67" customFormat="1" ht="33" customHeight="1" x14ac:dyDescent="0.4">
      <c r="A28" s="77"/>
      <c r="B28" s="133"/>
      <c r="C28" s="66"/>
      <c r="D28" s="78" t="s">
        <v>215</v>
      </c>
      <c r="E28" s="79" t="s">
        <v>216</v>
      </c>
      <c r="F28" s="165">
        <v>1</v>
      </c>
      <c r="G28" s="165">
        <v>1</v>
      </c>
      <c r="H28" s="165">
        <v>1</v>
      </c>
      <c r="I28" s="140" t="s">
        <v>193</v>
      </c>
      <c r="J28" s="78"/>
      <c r="K28" s="675"/>
      <c r="L28" s="64"/>
      <c r="M28" s="676"/>
      <c r="N28" s="66"/>
      <c r="O28" s="65"/>
      <c r="P28" s="65"/>
    </row>
    <row r="29" spans="1:16" s="67" customFormat="1" ht="28.95" customHeight="1" x14ac:dyDescent="0.4">
      <c r="A29" s="77"/>
      <c r="B29" s="133"/>
      <c r="C29" s="66"/>
      <c r="D29" s="135" t="s">
        <v>182</v>
      </c>
      <c r="E29" s="79"/>
      <c r="F29" s="166"/>
      <c r="G29" s="166"/>
      <c r="H29" s="166"/>
      <c r="I29" s="147"/>
      <c r="J29" s="78"/>
      <c r="K29" s="675"/>
      <c r="L29" s="64"/>
      <c r="M29" s="676"/>
      <c r="N29" s="66"/>
      <c r="O29" s="65"/>
      <c r="P29" s="65"/>
    </row>
    <row r="30" spans="1:16" s="67" customFormat="1" ht="63" customHeight="1" x14ac:dyDescent="0.4">
      <c r="A30" s="77"/>
      <c r="B30" s="133"/>
      <c r="C30" s="66"/>
      <c r="D30" s="78" t="s">
        <v>215</v>
      </c>
      <c r="E30" s="79" t="s">
        <v>217</v>
      </c>
      <c r="F30" s="165">
        <v>1</v>
      </c>
      <c r="G30" s="167">
        <v>0.80649999999999999</v>
      </c>
      <c r="H30" s="167">
        <v>0.79</v>
      </c>
      <c r="I30" s="154" t="s">
        <v>218</v>
      </c>
      <c r="J30" s="205" t="s">
        <v>219</v>
      </c>
      <c r="K30" s="675"/>
      <c r="L30" s="64"/>
      <c r="M30" s="676"/>
      <c r="N30" s="66"/>
      <c r="O30" s="65"/>
      <c r="P30" s="65"/>
    </row>
    <row r="31" spans="1:16" s="67" customFormat="1" ht="30" customHeight="1" x14ac:dyDescent="0.4">
      <c r="A31" s="77"/>
      <c r="B31" s="133"/>
      <c r="C31" s="66"/>
      <c r="D31" s="135" t="s">
        <v>220</v>
      </c>
      <c r="E31" s="79"/>
      <c r="F31" s="166"/>
      <c r="G31" s="168"/>
      <c r="H31" s="168"/>
      <c r="I31" s="147"/>
      <c r="J31" s="78"/>
      <c r="K31" s="675"/>
      <c r="L31" s="64"/>
      <c r="M31" s="676"/>
      <c r="N31" s="66"/>
      <c r="O31" s="65"/>
      <c r="P31" s="65"/>
    </row>
    <row r="32" spans="1:16" s="67" customFormat="1" ht="49.95" customHeight="1" x14ac:dyDescent="0.4">
      <c r="A32" s="77"/>
      <c r="B32" s="133"/>
      <c r="C32" s="66"/>
      <c r="D32" s="78" t="s">
        <v>215</v>
      </c>
      <c r="E32" s="79" t="s">
        <v>217</v>
      </c>
      <c r="F32" s="169" t="s">
        <v>57</v>
      </c>
      <c r="G32" s="165">
        <v>1</v>
      </c>
      <c r="H32" s="165">
        <v>1</v>
      </c>
      <c r="I32" s="140" t="s">
        <v>193</v>
      </c>
      <c r="J32" s="205" t="s">
        <v>221</v>
      </c>
      <c r="K32" s="675"/>
      <c r="L32" s="64"/>
      <c r="M32" s="676"/>
      <c r="N32" s="66"/>
      <c r="O32" s="65"/>
      <c r="P32" s="65"/>
    </row>
    <row r="33" spans="1:16" s="67" customFormat="1" ht="30" customHeight="1" x14ac:dyDescent="0.4">
      <c r="A33" s="77"/>
      <c r="B33" s="133"/>
      <c r="C33" s="66"/>
      <c r="D33" s="78" t="s">
        <v>215</v>
      </c>
      <c r="E33" s="79" t="s">
        <v>222</v>
      </c>
      <c r="F33" s="165">
        <v>1</v>
      </c>
      <c r="G33" s="165">
        <v>1</v>
      </c>
      <c r="H33" s="165">
        <v>1</v>
      </c>
      <c r="I33" s="140" t="s">
        <v>193</v>
      </c>
      <c r="J33" s="78"/>
      <c r="K33" s="675"/>
      <c r="L33" s="64"/>
      <c r="M33" s="676"/>
      <c r="N33" s="66"/>
      <c r="O33" s="65"/>
      <c r="P33" s="65"/>
    </row>
    <row r="34" spans="1:16" s="67" customFormat="1" ht="30" customHeight="1" x14ac:dyDescent="0.4">
      <c r="A34" s="77"/>
      <c r="B34" s="133"/>
      <c r="C34" s="66"/>
      <c r="D34" s="78" t="s">
        <v>215</v>
      </c>
      <c r="E34" s="79" t="s">
        <v>204</v>
      </c>
      <c r="F34" s="170" t="s">
        <v>57</v>
      </c>
      <c r="G34" s="165">
        <v>1</v>
      </c>
      <c r="H34" s="165">
        <v>1</v>
      </c>
      <c r="I34" s="140" t="s">
        <v>193</v>
      </c>
      <c r="J34" s="78"/>
      <c r="K34" s="675"/>
      <c r="L34" s="64"/>
      <c r="M34" s="676"/>
      <c r="N34" s="66"/>
      <c r="O34" s="65"/>
      <c r="P34" s="65"/>
    </row>
    <row r="35" spans="1:16" s="67" customFormat="1" ht="45" customHeight="1" x14ac:dyDescent="0.4">
      <c r="A35" s="77"/>
      <c r="B35" s="133"/>
      <c r="C35" s="66"/>
      <c r="D35" s="171" t="s">
        <v>223</v>
      </c>
      <c r="E35" s="79"/>
      <c r="F35" s="94" t="s">
        <v>57</v>
      </c>
      <c r="G35" s="94" t="s">
        <v>57</v>
      </c>
      <c r="H35" s="94" t="s">
        <v>57</v>
      </c>
      <c r="I35" s="172" t="s">
        <v>57</v>
      </c>
      <c r="J35" s="205" t="s">
        <v>224</v>
      </c>
      <c r="K35" s="675"/>
      <c r="L35" s="64"/>
      <c r="M35" s="676"/>
      <c r="N35" s="66"/>
      <c r="O35" s="65"/>
      <c r="P35" s="65"/>
    </row>
    <row r="36" spans="1:16" s="67" customFormat="1" ht="30" customHeight="1" x14ac:dyDescent="0.4">
      <c r="A36" s="77"/>
      <c r="B36" s="133"/>
      <c r="C36" s="66"/>
      <c r="D36" s="171" t="s">
        <v>225</v>
      </c>
      <c r="E36" s="79"/>
      <c r="F36" s="165"/>
      <c r="G36" s="165"/>
      <c r="H36" s="173"/>
      <c r="I36" s="169"/>
      <c r="J36" s="78"/>
      <c r="K36" s="675"/>
      <c r="L36" s="64"/>
      <c r="M36" s="676"/>
      <c r="N36" s="66"/>
      <c r="O36" s="65"/>
      <c r="P36" s="65"/>
    </row>
    <row r="37" spans="1:16" s="67" customFormat="1" ht="30" customHeight="1" x14ac:dyDescent="0.4">
      <c r="A37" s="77"/>
      <c r="B37" s="133"/>
      <c r="C37" s="66"/>
      <c r="D37" s="78" t="s">
        <v>215</v>
      </c>
      <c r="E37" s="79" t="s">
        <v>216</v>
      </c>
      <c r="F37" s="165">
        <v>1</v>
      </c>
      <c r="G37" s="165">
        <v>1</v>
      </c>
      <c r="H37" s="165">
        <v>1</v>
      </c>
      <c r="I37" s="140" t="s">
        <v>193</v>
      </c>
      <c r="J37" s="78"/>
      <c r="K37" s="675"/>
      <c r="L37" s="64"/>
      <c r="M37" s="676"/>
      <c r="N37" s="66"/>
      <c r="O37" s="65"/>
      <c r="P37" s="65"/>
    </row>
    <row r="38" spans="1:16" s="67" customFormat="1" ht="30" customHeight="1" x14ac:dyDescent="0.4">
      <c r="A38" s="77"/>
      <c r="B38" s="133"/>
      <c r="C38" s="66"/>
      <c r="D38" s="174" t="s">
        <v>205</v>
      </c>
      <c r="E38" s="79"/>
      <c r="F38" s="165"/>
      <c r="G38" s="165"/>
      <c r="H38" s="173"/>
      <c r="I38" s="147"/>
      <c r="J38" s="78"/>
      <c r="K38" s="675"/>
      <c r="L38" s="64"/>
      <c r="M38" s="676"/>
      <c r="N38" s="66"/>
      <c r="O38" s="65"/>
      <c r="P38" s="65"/>
    </row>
    <row r="39" spans="1:16" s="67" customFormat="1" ht="30" customHeight="1" x14ac:dyDescent="0.4">
      <c r="A39" s="77"/>
      <c r="B39" s="133"/>
      <c r="C39" s="66"/>
      <c r="D39" s="78" t="s">
        <v>215</v>
      </c>
      <c r="E39" s="79" t="s">
        <v>216</v>
      </c>
      <c r="F39" s="165">
        <v>1</v>
      </c>
      <c r="G39" s="165">
        <v>1</v>
      </c>
      <c r="H39" s="165">
        <v>1</v>
      </c>
      <c r="I39" s="140" t="s">
        <v>193</v>
      </c>
      <c r="J39" s="78"/>
      <c r="K39" s="675"/>
      <c r="L39" s="64"/>
      <c r="M39" s="676"/>
      <c r="N39" s="66"/>
      <c r="O39" s="65"/>
      <c r="P39" s="65"/>
    </row>
    <row r="40" spans="1:16" s="67" customFormat="1" ht="30" customHeight="1" x14ac:dyDescent="0.4">
      <c r="A40" s="77"/>
      <c r="B40" s="133"/>
      <c r="C40" s="66"/>
      <c r="D40" s="174" t="s">
        <v>208</v>
      </c>
      <c r="E40" s="79"/>
      <c r="F40" s="173"/>
      <c r="G40" s="173"/>
      <c r="H40" s="173"/>
      <c r="I40" s="147"/>
      <c r="J40" s="78"/>
      <c r="K40" s="675"/>
      <c r="L40" s="64"/>
      <c r="M40" s="676"/>
      <c r="N40" s="66"/>
      <c r="O40" s="65"/>
      <c r="P40" s="65"/>
    </row>
    <row r="41" spans="1:16" s="67" customFormat="1" ht="30" customHeight="1" x14ac:dyDescent="0.4">
      <c r="A41" s="77"/>
      <c r="B41" s="133"/>
      <c r="C41" s="66"/>
      <c r="D41" s="78" t="s">
        <v>215</v>
      </c>
      <c r="E41" s="79" t="s">
        <v>216</v>
      </c>
      <c r="F41" s="165">
        <v>1</v>
      </c>
      <c r="G41" s="165">
        <v>1</v>
      </c>
      <c r="H41" s="165">
        <v>1</v>
      </c>
      <c r="I41" s="140" t="s">
        <v>193</v>
      </c>
      <c r="J41" s="78"/>
      <c r="K41" s="675"/>
      <c r="L41" s="64"/>
      <c r="M41" s="676"/>
      <c r="N41" s="66"/>
      <c r="O41" s="65"/>
      <c r="P41" s="65"/>
    </row>
    <row r="42" spans="1:16" s="67" customFormat="1" ht="93" customHeight="1" x14ac:dyDescent="0.4">
      <c r="A42" s="77"/>
      <c r="B42" s="133"/>
      <c r="C42" s="692" t="s">
        <v>226</v>
      </c>
      <c r="D42" s="693"/>
      <c r="E42" s="693"/>
      <c r="F42" s="693"/>
      <c r="G42" s="693"/>
      <c r="H42" s="693"/>
      <c r="I42" s="693"/>
      <c r="J42" s="693"/>
      <c r="K42" s="675"/>
      <c r="L42" s="64"/>
      <c r="M42" s="676"/>
      <c r="N42" s="66"/>
      <c r="O42" s="65"/>
      <c r="P42" s="65"/>
    </row>
    <row r="43" spans="1:16" s="67" customFormat="1" ht="30" customHeight="1" x14ac:dyDescent="0.4">
      <c r="A43" s="77"/>
      <c r="B43" s="133"/>
      <c r="C43" s="175"/>
      <c r="D43" s="261" t="s">
        <v>227</v>
      </c>
      <c r="E43" s="177"/>
      <c r="F43" s="178"/>
      <c r="G43" s="178"/>
      <c r="H43" s="178"/>
      <c r="I43" s="179"/>
      <c r="J43" s="180"/>
      <c r="K43" s="675"/>
      <c r="L43" s="64"/>
      <c r="M43" s="676"/>
      <c r="N43" s="66"/>
      <c r="O43" s="65"/>
      <c r="P43" s="65"/>
    </row>
    <row r="44" spans="1:16" s="67" customFormat="1" ht="58.95" customHeight="1" x14ac:dyDescent="0.4">
      <c r="A44" s="77"/>
      <c r="B44" s="133"/>
      <c r="C44" s="66"/>
      <c r="D44" s="78" t="s">
        <v>228</v>
      </c>
      <c r="E44" s="206" t="s">
        <v>229</v>
      </c>
      <c r="F44" s="181">
        <v>132</v>
      </c>
      <c r="G44" s="182">
        <v>21</v>
      </c>
      <c r="H44" s="181">
        <v>22</v>
      </c>
      <c r="I44" s="183">
        <v>4.8000000000000001E-2</v>
      </c>
      <c r="J44" s="78"/>
      <c r="K44" s="675"/>
      <c r="L44" s="64"/>
      <c r="M44" s="676"/>
      <c r="N44" s="66"/>
      <c r="O44" s="65"/>
      <c r="P44" s="65"/>
    </row>
    <row r="45" spans="1:16" s="67" customFormat="1" ht="30" customHeight="1" x14ac:dyDescent="0.4">
      <c r="A45" s="77"/>
      <c r="B45" s="184"/>
      <c r="C45" s="185"/>
      <c r="D45" s="186" t="s">
        <v>230</v>
      </c>
      <c r="E45" s="187"/>
      <c r="F45" s="187"/>
      <c r="G45" s="187"/>
      <c r="H45" s="187"/>
      <c r="I45" s="188"/>
      <c r="J45" s="189"/>
      <c r="K45" s="675"/>
      <c r="L45" s="64"/>
      <c r="M45" s="676"/>
      <c r="N45" s="66"/>
      <c r="O45" s="65"/>
      <c r="P45" s="65"/>
    </row>
    <row r="46" spans="1:16" s="67" customFormat="1" ht="30" customHeight="1" x14ac:dyDescent="0.4">
      <c r="A46" s="100"/>
      <c r="B46" s="133"/>
      <c r="C46" s="66"/>
      <c r="D46" s="78" t="s">
        <v>228</v>
      </c>
      <c r="E46" s="79" t="s">
        <v>231</v>
      </c>
      <c r="F46" s="108" t="s">
        <v>57</v>
      </c>
      <c r="G46" s="167">
        <v>1.26E-2</v>
      </c>
      <c r="H46" s="167">
        <v>1.4999999999999999E-2</v>
      </c>
      <c r="I46" s="153" t="s">
        <v>197</v>
      </c>
      <c r="J46" s="688" t="s">
        <v>232</v>
      </c>
      <c r="K46" s="675"/>
      <c r="L46" s="64"/>
      <c r="M46" s="676"/>
      <c r="N46" s="66"/>
      <c r="O46" s="65"/>
      <c r="P46" s="65"/>
    </row>
    <row r="47" spans="1:16" s="67" customFormat="1" ht="30" customHeight="1" x14ac:dyDescent="0.4">
      <c r="A47" s="100"/>
      <c r="B47" s="133"/>
      <c r="C47" s="66"/>
      <c r="D47" s="78" t="s">
        <v>228</v>
      </c>
      <c r="E47" s="105" t="s">
        <v>233</v>
      </c>
      <c r="F47" s="108" t="s">
        <v>57</v>
      </c>
      <c r="G47" s="167">
        <v>2.58E-2</v>
      </c>
      <c r="H47" s="167">
        <v>1.4999999999999999E-2</v>
      </c>
      <c r="I47" s="159" t="s">
        <v>234</v>
      </c>
      <c r="J47" s="689"/>
      <c r="K47" s="675"/>
      <c r="L47" s="64"/>
      <c r="M47" s="676"/>
      <c r="N47" s="66"/>
      <c r="O47" s="65"/>
      <c r="P47" s="65"/>
    </row>
    <row r="48" spans="1:16" s="67" customFormat="1" ht="30" customHeight="1" x14ac:dyDescent="0.4">
      <c r="A48" s="37"/>
      <c r="B48" s="133"/>
      <c r="C48" s="66"/>
      <c r="D48" s="78" t="s">
        <v>228</v>
      </c>
      <c r="E48" s="105" t="s">
        <v>225</v>
      </c>
      <c r="F48" s="108" t="s">
        <v>57</v>
      </c>
      <c r="G48" s="190">
        <v>0</v>
      </c>
      <c r="H48" s="167">
        <v>1.9400000000000001E-2</v>
      </c>
      <c r="I48" s="191" t="s">
        <v>235</v>
      </c>
      <c r="J48" s="689"/>
      <c r="K48" s="675"/>
      <c r="L48" s="64"/>
      <c r="M48" s="676"/>
      <c r="N48" s="66"/>
      <c r="O48" s="65"/>
      <c r="P48" s="65"/>
    </row>
    <row r="49" spans="1:16" s="67" customFormat="1" ht="30" customHeight="1" x14ac:dyDescent="0.4">
      <c r="A49" s="37"/>
      <c r="B49" s="133"/>
      <c r="C49" s="66"/>
      <c r="D49" s="78" t="s">
        <v>228</v>
      </c>
      <c r="E49" s="105" t="s">
        <v>205</v>
      </c>
      <c r="F49" s="108" t="s">
        <v>57</v>
      </c>
      <c r="G49" s="190">
        <v>5.3999999999999999E-2</v>
      </c>
      <c r="H49" s="167">
        <v>3.8699999999999998E-2</v>
      </c>
      <c r="I49" s="159" t="s">
        <v>883</v>
      </c>
      <c r="J49" s="689"/>
      <c r="K49" s="675"/>
      <c r="L49" s="64"/>
      <c r="M49" s="676"/>
      <c r="N49" s="66"/>
      <c r="O49" s="65"/>
      <c r="P49" s="65"/>
    </row>
    <row r="50" spans="1:16" s="67" customFormat="1" ht="30" customHeight="1" x14ac:dyDescent="0.4">
      <c r="A50" s="37"/>
      <c r="B50" s="133"/>
      <c r="C50" s="66"/>
      <c r="D50" s="78" t="s">
        <v>228</v>
      </c>
      <c r="E50" s="105" t="s">
        <v>236</v>
      </c>
      <c r="F50" s="108" t="s">
        <v>57</v>
      </c>
      <c r="G50" s="190">
        <v>6.0000000000000001E-3</v>
      </c>
      <c r="H50" s="167">
        <v>4.19E-2</v>
      </c>
      <c r="I50" s="191" t="s">
        <v>884</v>
      </c>
      <c r="J50" s="689"/>
      <c r="K50" s="675"/>
      <c r="L50" s="64"/>
      <c r="M50" s="676"/>
      <c r="N50" s="66"/>
      <c r="O50" s="65"/>
      <c r="P50" s="65"/>
    </row>
    <row r="51" spans="1:16" s="67" customFormat="1" ht="30" customHeight="1" x14ac:dyDescent="0.4">
      <c r="A51" s="37"/>
      <c r="B51" s="133"/>
      <c r="C51" s="66"/>
      <c r="D51" s="78" t="s">
        <v>228</v>
      </c>
      <c r="E51" s="105" t="s">
        <v>191</v>
      </c>
      <c r="F51" s="108" t="s">
        <v>57</v>
      </c>
      <c r="G51" s="190">
        <v>3.04E-2</v>
      </c>
      <c r="H51" s="167">
        <v>2.7400000000000001E-2</v>
      </c>
      <c r="I51" s="159" t="s">
        <v>237</v>
      </c>
      <c r="J51" s="690"/>
      <c r="K51" s="675"/>
      <c r="L51" s="64"/>
      <c r="M51" s="676"/>
      <c r="N51" s="66"/>
      <c r="O51" s="65"/>
      <c r="P51" s="65"/>
    </row>
    <row r="52" spans="1:16" s="67" customFormat="1" ht="30" customHeight="1" x14ac:dyDescent="0.4">
      <c r="A52" s="37"/>
      <c r="B52" s="133"/>
      <c r="C52" s="185"/>
      <c r="D52" s="186" t="s">
        <v>238</v>
      </c>
      <c r="E52" s="187"/>
      <c r="F52" s="187"/>
      <c r="G52" s="187"/>
      <c r="H52" s="187"/>
      <c r="I52" s="188"/>
      <c r="J52" s="189"/>
      <c r="K52" s="675"/>
      <c r="L52" s="64"/>
      <c r="M52" s="676"/>
      <c r="N52" s="66"/>
      <c r="O52" s="65"/>
      <c r="P52" s="65"/>
    </row>
    <row r="53" spans="1:16" s="67" customFormat="1" ht="30" customHeight="1" x14ac:dyDescent="0.4">
      <c r="A53" s="37"/>
      <c r="B53" s="133"/>
      <c r="C53" s="66"/>
      <c r="D53" s="78" t="s">
        <v>228</v>
      </c>
      <c r="E53" s="79" t="s">
        <v>195</v>
      </c>
      <c r="F53" s="108" t="s">
        <v>57</v>
      </c>
      <c r="G53" s="192">
        <v>0</v>
      </c>
      <c r="H53" s="193">
        <v>0</v>
      </c>
      <c r="I53" s="140" t="s">
        <v>193</v>
      </c>
      <c r="J53" s="78"/>
      <c r="K53" s="675"/>
      <c r="L53" s="64"/>
      <c r="M53" s="676"/>
      <c r="N53" s="66"/>
      <c r="O53" s="65"/>
      <c r="P53" s="65"/>
    </row>
    <row r="54" spans="1:16" s="67" customFormat="1" ht="30" customHeight="1" x14ac:dyDescent="0.4">
      <c r="A54" s="37"/>
      <c r="B54" s="133"/>
      <c r="C54" s="66"/>
      <c r="D54" s="78" t="s">
        <v>228</v>
      </c>
      <c r="E54" s="105" t="s">
        <v>182</v>
      </c>
      <c r="F54" s="108" t="s">
        <v>57</v>
      </c>
      <c r="G54" s="193">
        <v>0</v>
      </c>
      <c r="H54" s="193">
        <v>0</v>
      </c>
      <c r="I54" s="140" t="s">
        <v>193</v>
      </c>
      <c r="J54" s="78"/>
      <c r="K54" s="675"/>
      <c r="L54" s="64"/>
      <c r="M54" s="676"/>
      <c r="N54" s="66"/>
      <c r="O54" s="65"/>
      <c r="P54" s="65"/>
    </row>
    <row r="55" spans="1:16" s="67" customFormat="1" ht="30" customHeight="1" x14ac:dyDescent="0.4">
      <c r="A55" s="107"/>
      <c r="B55" s="57"/>
      <c r="D55" s="78" t="s">
        <v>228</v>
      </c>
      <c r="E55" s="105" t="s">
        <v>225</v>
      </c>
      <c r="F55" s="108" t="s">
        <v>57</v>
      </c>
      <c r="G55" s="193">
        <v>0</v>
      </c>
      <c r="H55" s="193">
        <v>0</v>
      </c>
      <c r="I55" s="140" t="s">
        <v>193</v>
      </c>
      <c r="J55" s="78"/>
      <c r="K55" s="671"/>
      <c r="L55" s="109"/>
      <c r="M55" s="674"/>
    </row>
    <row r="56" spans="1:16" s="67" customFormat="1" ht="22.2" customHeight="1" x14ac:dyDescent="0.4">
      <c r="A56" s="107"/>
      <c r="B56" s="57"/>
      <c r="D56" s="78" t="s">
        <v>228</v>
      </c>
      <c r="E56" s="105" t="s">
        <v>205</v>
      </c>
      <c r="F56" s="108" t="s">
        <v>57</v>
      </c>
      <c r="G56" s="193">
        <v>0</v>
      </c>
      <c r="H56" s="193">
        <v>0</v>
      </c>
      <c r="I56" s="140" t="s">
        <v>193</v>
      </c>
      <c r="J56" s="78"/>
      <c r="K56" s="671"/>
      <c r="L56" s="109"/>
      <c r="M56" s="674"/>
    </row>
    <row r="57" spans="1:16" s="67" customFormat="1" ht="28.2" customHeight="1" x14ac:dyDescent="0.4">
      <c r="A57" s="107"/>
      <c r="B57" s="57"/>
      <c r="D57" s="78" t="s">
        <v>228</v>
      </c>
      <c r="E57" s="105" t="s">
        <v>236</v>
      </c>
      <c r="F57" s="108" t="s">
        <v>57</v>
      </c>
      <c r="G57" s="193">
        <v>0</v>
      </c>
      <c r="H57" s="193">
        <v>0</v>
      </c>
      <c r="I57" s="140" t="s">
        <v>193</v>
      </c>
      <c r="J57" s="78"/>
      <c r="K57" s="671"/>
      <c r="L57" s="109"/>
      <c r="M57" s="674"/>
    </row>
    <row r="58" spans="1:16" s="67" customFormat="1" ht="34.200000000000003" customHeight="1" x14ac:dyDescent="0.4">
      <c r="A58" s="107"/>
      <c r="B58" s="57"/>
      <c r="D58" s="78" t="s">
        <v>228</v>
      </c>
      <c r="E58" s="105" t="s">
        <v>191</v>
      </c>
      <c r="F58" s="108" t="s">
        <v>57</v>
      </c>
      <c r="G58" s="193">
        <v>0</v>
      </c>
      <c r="H58" s="193">
        <v>0</v>
      </c>
      <c r="I58" s="140" t="s">
        <v>193</v>
      </c>
      <c r="J58" s="78"/>
      <c r="K58" s="671"/>
      <c r="L58" s="109"/>
      <c r="M58" s="674"/>
    </row>
    <row r="59" spans="1:16" s="67" customFormat="1" ht="28.95" customHeight="1" x14ac:dyDescent="0.4">
      <c r="A59" s="107"/>
      <c r="B59" s="57"/>
      <c r="C59" s="185"/>
      <c r="D59" s="186" t="s">
        <v>239</v>
      </c>
      <c r="E59" s="187"/>
      <c r="F59" s="187"/>
      <c r="G59" s="187"/>
      <c r="H59" s="187"/>
      <c r="I59" s="188"/>
      <c r="J59" s="189"/>
      <c r="K59" s="671"/>
      <c r="L59" s="109"/>
      <c r="M59" s="674"/>
    </row>
    <row r="60" spans="1:16" s="67" customFormat="1" ht="27.6" customHeight="1" x14ac:dyDescent="0.4">
      <c r="A60" s="107"/>
      <c r="B60" s="57"/>
      <c r="D60" s="78" t="s">
        <v>228</v>
      </c>
      <c r="E60" s="79" t="s">
        <v>195</v>
      </c>
      <c r="F60" s="108" t="s">
        <v>57</v>
      </c>
      <c r="G60" s="193">
        <v>1</v>
      </c>
      <c r="H60" s="193">
        <v>1</v>
      </c>
      <c r="I60" s="140" t="s">
        <v>193</v>
      </c>
      <c r="J60" s="78"/>
      <c r="K60" s="671"/>
      <c r="L60" s="671"/>
      <c r="M60" s="674"/>
    </row>
    <row r="61" spans="1:16" s="67" customFormat="1" ht="22.95" customHeight="1" x14ac:dyDescent="0.4">
      <c r="A61" s="107"/>
      <c r="B61" s="57"/>
      <c r="D61" s="78" t="s">
        <v>228</v>
      </c>
      <c r="E61" s="105" t="s">
        <v>182</v>
      </c>
      <c r="F61" s="108" t="s">
        <v>57</v>
      </c>
      <c r="G61" s="193">
        <v>1</v>
      </c>
      <c r="H61" s="193">
        <v>1</v>
      </c>
      <c r="I61" s="140" t="s">
        <v>193</v>
      </c>
      <c r="J61" s="78"/>
      <c r="K61" s="671"/>
      <c r="L61" s="671"/>
      <c r="M61" s="674"/>
    </row>
    <row r="62" spans="1:16" s="67" customFormat="1" ht="25.2" customHeight="1" x14ac:dyDescent="0.4">
      <c r="A62" s="107"/>
      <c r="B62" s="57"/>
      <c r="D62" s="78" t="s">
        <v>228</v>
      </c>
      <c r="E62" s="105" t="s">
        <v>225</v>
      </c>
      <c r="F62" s="108" t="s">
        <v>57</v>
      </c>
      <c r="G62" s="193">
        <v>1</v>
      </c>
      <c r="H62" s="193">
        <v>1</v>
      </c>
      <c r="I62" s="140" t="s">
        <v>193</v>
      </c>
      <c r="J62" s="78"/>
      <c r="K62" s="109"/>
      <c r="L62" s="109"/>
    </row>
    <row r="63" spans="1:16" s="67" customFormat="1" ht="19.2" customHeight="1" x14ac:dyDescent="0.4">
      <c r="A63" s="107"/>
      <c r="B63" s="57"/>
      <c r="D63" s="78" t="s">
        <v>228</v>
      </c>
      <c r="E63" s="105" t="s">
        <v>205</v>
      </c>
      <c r="F63" s="108" t="s">
        <v>57</v>
      </c>
      <c r="G63" s="193">
        <v>1</v>
      </c>
      <c r="H63" s="193">
        <v>1</v>
      </c>
      <c r="I63" s="140" t="s">
        <v>193</v>
      </c>
      <c r="J63" s="78"/>
      <c r="K63" s="109"/>
      <c r="L63" s="109"/>
    </row>
    <row r="64" spans="1:16" s="67" customFormat="1" ht="25.2" customHeight="1" x14ac:dyDescent="0.4">
      <c r="A64" s="107"/>
      <c r="B64" s="57"/>
      <c r="D64" s="78" t="s">
        <v>228</v>
      </c>
      <c r="E64" s="105" t="s">
        <v>236</v>
      </c>
      <c r="F64" s="108" t="s">
        <v>57</v>
      </c>
      <c r="G64" s="193">
        <v>1</v>
      </c>
      <c r="H64" s="193">
        <v>1</v>
      </c>
      <c r="I64" s="140" t="s">
        <v>193</v>
      </c>
      <c r="J64" s="78"/>
      <c r="K64" s="109"/>
      <c r="L64" s="109"/>
    </row>
    <row r="65" spans="1:13" s="67" customFormat="1" ht="24.6" customHeight="1" x14ac:dyDescent="0.4">
      <c r="A65" s="107"/>
      <c r="B65" s="57"/>
      <c r="D65" s="78" t="s">
        <v>228</v>
      </c>
      <c r="E65" s="105" t="s">
        <v>191</v>
      </c>
      <c r="F65" s="108" t="s">
        <v>57</v>
      </c>
      <c r="G65" s="193">
        <v>1</v>
      </c>
      <c r="H65" s="193">
        <v>1</v>
      </c>
      <c r="I65" s="140" t="s">
        <v>193</v>
      </c>
      <c r="J65" s="78"/>
      <c r="K65" s="109"/>
      <c r="L65" s="109"/>
    </row>
    <row r="66" spans="1:13" s="67" customFormat="1" ht="45" customHeight="1" x14ac:dyDescent="0.4">
      <c r="A66" s="107"/>
      <c r="B66" s="57"/>
      <c r="C66" s="102"/>
      <c r="D66" s="691" t="s">
        <v>240</v>
      </c>
      <c r="E66" s="691"/>
      <c r="F66" s="691"/>
      <c r="G66" s="691"/>
      <c r="H66" s="691"/>
      <c r="I66" s="69"/>
      <c r="J66" s="209" t="s">
        <v>241</v>
      </c>
      <c r="K66" s="109"/>
      <c r="L66" s="109"/>
    </row>
    <row r="67" spans="1:13" s="67" customFormat="1" ht="187.95" customHeight="1" x14ac:dyDescent="0.4">
      <c r="A67" s="107"/>
      <c r="B67" s="57"/>
      <c r="D67" s="78" t="s">
        <v>242</v>
      </c>
      <c r="E67" s="114" t="s">
        <v>243</v>
      </c>
      <c r="F67" s="207" t="s">
        <v>57</v>
      </c>
      <c r="G67" s="194">
        <v>0.45660000000000001</v>
      </c>
      <c r="H67" s="195">
        <v>0.36799999999999999</v>
      </c>
      <c r="I67" s="154" t="s">
        <v>244</v>
      </c>
      <c r="J67" s="210" t="s">
        <v>245</v>
      </c>
      <c r="K67" s="109"/>
      <c r="L67" s="109"/>
    </row>
    <row r="68" spans="1:13" s="67" customFormat="1" ht="22.95" customHeight="1" x14ac:dyDescent="0.4">
      <c r="A68" s="107"/>
      <c r="B68" s="57"/>
      <c r="C68" s="102"/>
      <c r="D68" s="69" t="s">
        <v>246</v>
      </c>
      <c r="E68" s="69"/>
      <c r="F68" s="69"/>
      <c r="G68" s="69"/>
      <c r="H68" s="69"/>
      <c r="I68" s="69"/>
      <c r="J68" s="69"/>
      <c r="K68" s="109"/>
      <c r="L68" s="109"/>
    </row>
    <row r="69" spans="1:13" s="67" customFormat="1" ht="30.6" customHeight="1" x14ac:dyDescent="0.4">
      <c r="A69" s="107"/>
      <c r="B69" s="57"/>
      <c r="D69" s="196" t="s">
        <v>247</v>
      </c>
      <c r="E69" s="197" t="s">
        <v>248</v>
      </c>
      <c r="F69" s="198">
        <v>0</v>
      </c>
      <c r="G69" s="198">
        <v>0</v>
      </c>
      <c r="H69" s="198">
        <v>0</v>
      </c>
      <c r="I69" s="199">
        <v>0</v>
      </c>
      <c r="J69" s="196"/>
      <c r="K69" s="109"/>
      <c r="L69" s="109"/>
    </row>
    <row r="70" spans="1:13" s="67" customFormat="1" ht="32.4" customHeight="1" x14ac:dyDescent="0.4">
      <c r="A70" s="107"/>
      <c r="B70" s="57"/>
      <c r="D70" s="196" t="s">
        <v>249</v>
      </c>
      <c r="E70" s="197" t="s">
        <v>250</v>
      </c>
      <c r="F70" s="198">
        <v>0</v>
      </c>
      <c r="G70" s="198">
        <v>0</v>
      </c>
      <c r="H70" s="198">
        <v>0</v>
      </c>
      <c r="I70" s="199">
        <v>0</v>
      </c>
      <c r="J70" s="196"/>
      <c r="K70" s="109"/>
      <c r="L70" s="109"/>
    </row>
    <row r="71" spans="1:13" s="67" customFormat="1" ht="112.95" customHeight="1" x14ac:dyDescent="0.4">
      <c r="A71" s="107"/>
      <c r="B71" s="57"/>
      <c r="C71" s="682" t="s">
        <v>251</v>
      </c>
      <c r="D71" s="683"/>
      <c r="E71" s="683"/>
      <c r="F71" s="683"/>
      <c r="G71" s="683"/>
      <c r="H71" s="683"/>
      <c r="I71" s="683"/>
      <c r="J71" s="683"/>
      <c r="K71" s="109"/>
      <c r="L71" s="109"/>
      <c r="M71" s="674"/>
    </row>
    <row r="72" spans="1:13" s="67" customFormat="1" ht="19.2" customHeight="1" x14ac:dyDescent="0.4">
      <c r="A72" s="107"/>
      <c r="B72" s="55"/>
      <c r="D72" s="110"/>
      <c r="E72" s="109"/>
      <c r="F72" s="109"/>
      <c r="H72" s="109"/>
      <c r="I72" s="200"/>
      <c r="J72" s="114"/>
      <c r="K72" s="109"/>
      <c r="L72" s="109"/>
      <c r="M72" s="674"/>
    </row>
    <row r="73" spans="1:13" s="67" customFormat="1" ht="173.7" customHeight="1" x14ac:dyDescent="0.4">
      <c r="A73" s="107"/>
      <c r="B73" s="55"/>
      <c r="D73" s="110"/>
      <c r="E73" s="109"/>
      <c r="F73" s="109"/>
      <c r="H73" s="109"/>
      <c r="I73" s="200"/>
      <c r="J73" s="114"/>
      <c r="K73" s="109"/>
      <c r="L73" s="109"/>
      <c r="M73" s="674"/>
    </row>
    <row r="74" spans="1:13" s="67" customFormat="1" ht="132" customHeight="1" x14ac:dyDescent="0.4">
      <c r="A74" s="107"/>
      <c r="B74" s="55"/>
      <c r="D74" s="110"/>
      <c r="E74" s="109"/>
      <c r="F74" s="109"/>
      <c r="H74" s="109"/>
      <c r="I74" s="111"/>
      <c r="J74" s="114"/>
      <c r="K74" s="109"/>
      <c r="L74" s="109"/>
    </row>
    <row r="75" spans="1:13" s="67" customFormat="1" ht="48" customHeight="1" x14ac:dyDescent="0.4">
      <c r="A75" s="107"/>
      <c r="B75" s="55"/>
      <c r="D75" s="110"/>
      <c r="E75" s="109"/>
      <c r="F75" s="109"/>
      <c r="H75" s="109"/>
      <c r="I75" s="200"/>
      <c r="J75" s="114"/>
      <c r="K75" s="109"/>
      <c r="L75" s="671"/>
      <c r="M75" s="674"/>
    </row>
    <row r="76" spans="1:13" s="67" customFormat="1" ht="59.7" customHeight="1" x14ac:dyDescent="0.4">
      <c r="A76" s="107"/>
      <c r="B76" s="55"/>
      <c r="D76" s="110"/>
      <c r="E76" s="109"/>
      <c r="F76" s="109"/>
      <c r="H76" s="109"/>
      <c r="I76" s="200"/>
      <c r="J76" s="114"/>
      <c r="K76" s="109"/>
      <c r="L76" s="671"/>
      <c r="M76" s="674"/>
    </row>
    <row r="77" spans="1:13" s="67" customFormat="1" ht="48" customHeight="1" x14ac:dyDescent="0.4">
      <c r="A77" s="107"/>
      <c r="B77" s="55"/>
      <c r="D77" s="110"/>
      <c r="E77" s="109"/>
      <c r="F77" s="109"/>
      <c r="H77" s="109"/>
      <c r="I77" s="200"/>
      <c r="J77" s="114"/>
      <c r="K77" s="109"/>
      <c r="L77" s="671"/>
      <c r="M77" s="674"/>
    </row>
    <row r="78" spans="1:13" s="67" customFormat="1" ht="48" customHeight="1" x14ac:dyDescent="0.4">
      <c r="A78" s="107"/>
      <c r="B78" s="55"/>
      <c r="D78" s="110"/>
      <c r="E78" s="109"/>
      <c r="F78" s="109"/>
      <c r="H78" s="109"/>
      <c r="I78" s="200"/>
      <c r="J78" s="114"/>
      <c r="K78" s="109"/>
      <c r="L78" s="671"/>
      <c r="M78" s="674"/>
    </row>
    <row r="79" spans="1:13" s="67" customFormat="1" ht="48" customHeight="1" x14ac:dyDescent="0.4">
      <c r="A79" s="107"/>
      <c r="B79" s="55"/>
      <c r="D79" s="110"/>
      <c r="E79" s="109"/>
      <c r="F79" s="109"/>
      <c r="H79" s="109"/>
      <c r="I79" s="200"/>
      <c r="J79" s="114"/>
      <c r="K79" s="109"/>
      <c r="L79" s="671"/>
      <c r="M79" s="674"/>
    </row>
    <row r="80" spans="1:13" s="67" customFormat="1" ht="48" customHeight="1" x14ac:dyDescent="0.4">
      <c r="A80" s="107"/>
      <c r="B80" s="55"/>
      <c r="D80" s="110"/>
      <c r="E80" s="109"/>
      <c r="F80" s="109"/>
      <c r="H80" s="109"/>
      <c r="I80" s="200"/>
      <c r="J80" s="114"/>
      <c r="K80" s="109"/>
      <c r="L80" s="671"/>
      <c r="M80" s="674"/>
    </row>
    <row r="81" spans="1:13" s="67" customFormat="1" ht="80.25" customHeight="1" x14ac:dyDescent="0.4">
      <c r="A81" s="107"/>
      <c r="B81" s="55"/>
      <c r="D81" s="110"/>
      <c r="E81" s="109"/>
      <c r="F81" s="109"/>
      <c r="H81" s="109"/>
      <c r="I81" s="111"/>
      <c r="J81" s="114"/>
      <c r="K81" s="109"/>
      <c r="L81" s="109"/>
    </row>
    <row r="82" spans="1:13" s="67" customFormat="1" ht="42" customHeight="1" x14ac:dyDescent="0.4">
      <c r="A82" s="107"/>
      <c r="B82" s="55"/>
      <c r="D82" s="110"/>
      <c r="E82" s="109"/>
      <c r="F82" s="109"/>
      <c r="H82" s="109"/>
      <c r="I82" s="200"/>
      <c r="J82" s="114"/>
      <c r="K82" s="671"/>
      <c r="L82" s="109"/>
      <c r="M82" s="674"/>
    </row>
    <row r="83" spans="1:13" s="67" customFormat="1" ht="42" customHeight="1" x14ac:dyDescent="0.4">
      <c r="A83" s="107"/>
      <c r="B83" s="55"/>
      <c r="D83" s="110"/>
      <c r="E83" s="109"/>
      <c r="F83" s="109"/>
      <c r="H83" s="109"/>
      <c r="I83" s="200"/>
      <c r="J83" s="114"/>
      <c r="K83" s="671"/>
      <c r="L83" s="109"/>
      <c r="M83" s="674"/>
    </row>
    <row r="84" spans="1:13" s="67" customFormat="1" ht="42" customHeight="1" x14ac:dyDescent="0.4">
      <c r="A84" s="107"/>
      <c r="B84" s="55"/>
      <c r="D84" s="110"/>
      <c r="E84" s="109"/>
      <c r="F84" s="109"/>
      <c r="H84" s="109"/>
      <c r="I84" s="200"/>
      <c r="J84" s="114"/>
      <c r="K84" s="671"/>
      <c r="L84" s="109"/>
      <c r="M84" s="674"/>
    </row>
    <row r="85" spans="1:13" s="67" customFormat="1" ht="42" customHeight="1" x14ac:dyDescent="0.4">
      <c r="A85" s="107"/>
      <c r="B85" s="55"/>
      <c r="D85" s="110"/>
      <c r="E85" s="109"/>
      <c r="F85" s="109"/>
      <c r="H85" s="109"/>
      <c r="I85" s="200"/>
      <c r="J85" s="114"/>
      <c r="K85" s="671"/>
      <c r="L85" s="109"/>
      <c r="M85" s="674"/>
    </row>
    <row r="86" spans="1:13" s="67" customFormat="1" ht="42" customHeight="1" x14ac:dyDescent="0.4">
      <c r="A86" s="107"/>
      <c r="B86" s="55"/>
      <c r="D86" s="110"/>
      <c r="E86" s="109"/>
      <c r="F86" s="109"/>
      <c r="H86" s="109"/>
      <c r="I86" s="111"/>
      <c r="J86" s="114"/>
      <c r="K86" s="671"/>
      <c r="L86" s="671"/>
      <c r="M86" s="674"/>
    </row>
    <row r="87" spans="1:13" s="67" customFormat="1" ht="42" customHeight="1" x14ac:dyDescent="0.4">
      <c r="A87" s="107"/>
      <c r="B87" s="55"/>
      <c r="D87" s="110"/>
      <c r="E87" s="109"/>
      <c r="F87" s="109"/>
      <c r="H87" s="109"/>
      <c r="I87" s="200"/>
      <c r="J87" s="114"/>
      <c r="K87" s="671"/>
      <c r="L87" s="671"/>
      <c r="M87" s="674"/>
    </row>
    <row r="88" spans="1:13" s="67" customFormat="1" ht="42" customHeight="1" x14ac:dyDescent="0.4">
      <c r="A88" s="107"/>
      <c r="B88" s="55"/>
      <c r="D88" s="110"/>
      <c r="E88" s="109"/>
      <c r="F88" s="109"/>
      <c r="H88" s="109"/>
      <c r="I88" s="111"/>
      <c r="J88" s="114"/>
      <c r="K88" s="671"/>
      <c r="L88" s="671"/>
      <c r="M88" s="674"/>
    </row>
    <row r="89" spans="1:13" s="67" customFormat="1" ht="42" customHeight="1" x14ac:dyDescent="0.4">
      <c r="A89" s="107"/>
      <c r="B89" s="55"/>
      <c r="D89" s="110"/>
      <c r="E89" s="109"/>
      <c r="F89" s="109"/>
      <c r="H89" s="109"/>
      <c r="I89" s="201"/>
      <c r="J89" s="114"/>
      <c r="K89" s="671"/>
      <c r="L89" s="109"/>
      <c r="M89" s="674"/>
    </row>
    <row r="90" spans="1:13" s="67" customFormat="1" ht="42" customHeight="1" x14ac:dyDescent="0.4">
      <c r="A90" s="107"/>
      <c r="B90" s="55"/>
      <c r="D90" s="110"/>
      <c r="E90" s="109"/>
      <c r="F90" s="109"/>
      <c r="H90" s="109"/>
      <c r="I90" s="201"/>
      <c r="J90" s="114"/>
      <c r="K90" s="671"/>
      <c r="L90" s="109"/>
      <c r="M90" s="674"/>
    </row>
    <row r="91" spans="1:13" s="67" customFormat="1" ht="42" customHeight="1" x14ac:dyDescent="0.4">
      <c r="A91" s="107"/>
      <c r="B91" s="55"/>
      <c r="D91" s="110"/>
      <c r="E91" s="109"/>
      <c r="F91" s="109"/>
      <c r="H91" s="109"/>
      <c r="I91" s="201"/>
      <c r="J91" s="114"/>
      <c r="K91" s="671"/>
      <c r="L91" s="109"/>
      <c r="M91" s="674"/>
    </row>
    <row r="92" spans="1:13" s="67" customFormat="1" ht="30" customHeight="1" x14ac:dyDescent="0.4">
      <c r="A92" s="107"/>
      <c r="B92" s="55"/>
      <c r="D92" s="110"/>
      <c r="E92" s="671"/>
      <c r="F92" s="671"/>
      <c r="H92" s="109"/>
      <c r="I92" s="200"/>
      <c r="J92" s="673"/>
      <c r="K92" s="671"/>
      <c r="L92" s="109"/>
      <c r="M92" s="674"/>
    </row>
    <row r="93" spans="1:13" s="67" customFormat="1" ht="30" customHeight="1" x14ac:dyDescent="0.4">
      <c r="A93" s="107"/>
      <c r="B93" s="55"/>
      <c r="D93" s="110"/>
      <c r="E93" s="671"/>
      <c r="F93" s="671"/>
      <c r="H93" s="109"/>
      <c r="I93" s="200"/>
      <c r="J93" s="673"/>
      <c r="K93" s="671"/>
      <c r="L93" s="109"/>
      <c r="M93" s="674"/>
    </row>
    <row r="94" spans="1:13" s="67" customFormat="1" ht="30" customHeight="1" x14ac:dyDescent="0.4">
      <c r="A94" s="107"/>
      <c r="B94" s="55"/>
      <c r="D94" s="110"/>
      <c r="E94" s="671"/>
      <c r="F94" s="671"/>
      <c r="H94" s="109"/>
      <c r="I94" s="200"/>
      <c r="J94" s="673"/>
      <c r="K94" s="671"/>
      <c r="L94" s="109"/>
      <c r="M94" s="674"/>
    </row>
    <row r="95" spans="1:13" s="67" customFormat="1" ht="108.75" customHeight="1" x14ac:dyDescent="0.4">
      <c r="A95" s="107"/>
      <c r="B95" s="55"/>
      <c r="D95" s="110"/>
      <c r="E95" s="671"/>
      <c r="F95" s="671"/>
      <c r="H95" s="202"/>
      <c r="I95" s="200"/>
      <c r="J95" s="673"/>
      <c r="K95" s="671"/>
      <c r="L95" s="109"/>
      <c r="M95" s="674"/>
    </row>
    <row r="96" spans="1:13" s="67" customFormat="1" ht="110.7" customHeight="1" x14ac:dyDescent="0.4">
      <c r="A96" s="107"/>
      <c r="B96" s="55"/>
      <c r="D96" s="110"/>
      <c r="E96" s="671"/>
      <c r="F96" s="671"/>
      <c r="H96" s="109"/>
      <c r="I96" s="200"/>
      <c r="J96" s="673"/>
      <c r="K96" s="671"/>
      <c r="L96" s="109"/>
      <c r="M96" s="674"/>
    </row>
    <row r="97" spans="1:13" s="67" customFormat="1" ht="30" customHeight="1" x14ac:dyDescent="0.4">
      <c r="A97" s="107"/>
      <c r="B97" s="55"/>
      <c r="D97" s="110"/>
      <c r="E97" s="671"/>
      <c r="F97" s="671"/>
      <c r="H97" s="109"/>
      <c r="I97" s="200"/>
      <c r="J97" s="673"/>
      <c r="K97" s="671"/>
      <c r="L97" s="109"/>
      <c r="M97" s="674"/>
    </row>
    <row r="98" spans="1:13" s="67" customFormat="1" ht="42" customHeight="1" x14ac:dyDescent="0.4">
      <c r="A98" s="107"/>
      <c r="B98" s="55"/>
      <c r="D98" s="110"/>
      <c r="E98" s="671"/>
      <c r="F98" s="109"/>
      <c r="H98" s="109"/>
      <c r="I98" s="200"/>
      <c r="J98" s="673"/>
      <c r="K98" s="671"/>
      <c r="L98" s="671"/>
      <c r="M98" s="674"/>
    </row>
    <row r="99" spans="1:13" s="67" customFormat="1" ht="42" customHeight="1" x14ac:dyDescent="0.4">
      <c r="A99" s="107"/>
      <c r="B99" s="55"/>
      <c r="D99" s="110"/>
      <c r="E99" s="671"/>
      <c r="F99" s="109"/>
      <c r="H99" s="109"/>
      <c r="I99" s="200"/>
      <c r="J99" s="673"/>
      <c r="K99" s="671"/>
      <c r="L99" s="671"/>
      <c r="M99" s="674"/>
    </row>
    <row r="100" spans="1:13" s="67" customFormat="1" ht="54" customHeight="1" x14ac:dyDescent="0.4">
      <c r="A100" s="107"/>
      <c r="B100" s="55"/>
      <c r="D100" s="110"/>
      <c r="E100" s="671"/>
      <c r="F100" s="109"/>
      <c r="H100" s="109"/>
      <c r="I100" s="200"/>
      <c r="J100" s="673"/>
      <c r="K100" s="671"/>
      <c r="L100" s="671"/>
      <c r="M100" s="674"/>
    </row>
    <row r="101" spans="1:13" s="67" customFormat="1" ht="54" customHeight="1" x14ac:dyDescent="0.4">
      <c r="A101" s="107"/>
      <c r="B101" s="55"/>
      <c r="D101" s="110"/>
      <c r="E101" s="671"/>
      <c r="F101" s="109"/>
      <c r="H101" s="109"/>
      <c r="I101" s="200"/>
      <c r="J101" s="673"/>
      <c r="K101" s="671"/>
      <c r="L101" s="671"/>
      <c r="M101" s="674"/>
    </row>
    <row r="102" spans="1:13" s="67" customFormat="1" ht="54" customHeight="1" x14ac:dyDescent="0.4">
      <c r="A102" s="107"/>
      <c r="B102" s="55"/>
      <c r="D102" s="110"/>
      <c r="E102" s="671"/>
      <c r="F102" s="109"/>
      <c r="H102" s="109"/>
      <c r="I102" s="200"/>
      <c r="J102" s="673"/>
      <c r="K102" s="671"/>
      <c r="L102" s="671"/>
      <c r="M102" s="674"/>
    </row>
    <row r="103" spans="1:13" s="67" customFormat="1" ht="54" customHeight="1" x14ac:dyDescent="0.4">
      <c r="A103" s="107"/>
      <c r="B103" s="55"/>
      <c r="D103" s="110"/>
      <c r="E103" s="671"/>
      <c r="F103" s="109"/>
      <c r="H103" s="109"/>
      <c r="I103" s="200"/>
      <c r="J103" s="673"/>
      <c r="K103" s="671"/>
      <c r="L103" s="671"/>
      <c r="M103" s="674"/>
    </row>
    <row r="104" spans="1:13" s="67" customFormat="1" ht="30" customHeight="1" x14ac:dyDescent="0.4">
      <c r="A104" s="107"/>
      <c r="B104" s="55"/>
      <c r="D104" s="110"/>
      <c r="E104" s="671"/>
      <c r="F104" s="109"/>
      <c r="H104" s="109"/>
      <c r="I104" s="111"/>
      <c r="J104" s="673"/>
      <c r="K104" s="671"/>
      <c r="L104" s="109"/>
      <c r="M104" s="674"/>
    </row>
    <row r="105" spans="1:13" s="67" customFormat="1" ht="30" customHeight="1" x14ac:dyDescent="0.4">
      <c r="A105" s="107"/>
      <c r="B105" s="55"/>
      <c r="D105" s="110"/>
      <c r="E105" s="671"/>
      <c r="F105" s="109"/>
      <c r="H105" s="109"/>
      <c r="I105" s="111"/>
      <c r="J105" s="673"/>
      <c r="K105" s="671"/>
      <c r="L105" s="109"/>
      <c r="M105" s="674"/>
    </row>
    <row r="106" spans="1:13" s="67" customFormat="1" ht="30" customHeight="1" x14ac:dyDescent="0.4">
      <c r="A106" s="107"/>
      <c r="B106" s="55"/>
      <c r="D106" s="110"/>
      <c r="E106" s="671"/>
      <c r="F106" s="109"/>
      <c r="H106" s="109"/>
      <c r="I106" s="112"/>
      <c r="J106" s="673"/>
      <c r="K106" s="671"/>
      <c r="L106" s="109"/>
      <c r="M106" s="674"/>
    </row>
    <row r="107" spans="1:13" s="67" customFormat="1" ht="30" customHeight="1" x14ac:dyDescent="0.4">
      <c r="A107" s="107"/>
      <c r="B107" s="55"/>
      <c r="D107" s="110"/>
      <c r="E107" s="671"/>
      <c r="F107" s="109"/>
      <c r="H107" s="109"/>
      <c r="I107" s="112"/>
      <c r="J107" s="673"/>
      <c r="K107" s="671"/>
      <c r="L107" s="109"/>
      <c r="M107" s="674"/>
    </row>
    <row r="108" spans="1:13" s="67" customFormat="1" ht="30" customHeight="1" x14ac:dyDescent="0.4">
      <c r="A108" s="107"/>
      <c r="B108" s="55"/>
      <c r="D108" s="685"/>
      <c r="E108" s="671"/>
      <c r="F108" s="109"/>
      <c r="H108" s="109"/>
      <c r="I108" s="201"/>
      <c r="J108" s="673"/>
      <c r="K108" s="671"/>
      <c r="L108" s="671"/>
      <c r="M108" s="674"/>
    </row>
    <row r="109" spans="1:13" s="67" customFormat="1" ht="30" customHeight="1" x14ac:dyDescent="0.4">
      <c r="A109" s="107"/>
      <c r="B109" s="55"/>
      <c r="D109" s="685"/>
      <c r="E109" s="671"/>
      <c r="F109" s="109"/>
      <c r="H109" s="109"/>
      <c r="I109" s="201"/>
      <c r="J109" s="673"/>
      <c r="K109" s="671"/>
      <c r="L109" s="671"/>
      <c r="M109" s="674"/>
    </row>
    <row r="110" spans="1:13" s="67" customFormat="1" ht="30" customHeight="1" x14ac:dyDescent="0.4">
      <c r="A110" s="107"/>
      <c r="B110" s="55"/>
      <c r="D110" s="685"/>
      <c r="E110" s="671"/>
      <c r="F110" s="109"/>
      <c r="H110" s="109"/>
      <c r="I110" s="201"/>
      <c r="J110" s="673"/>
      <c r="K110" s="671"/>
      <c r="L110" s="671"/>
      <c r="M110" s="674"/>
    </row>
    <row r="111" spans="1:13" s="67" customFormat="1" ht="30" customHeight="1" x14ac:dyDescent="0.4">
      <c r="A111" s="107"/>
      <c r="B111" s="55"/>
      <c r="D111" s="685"/>
      <c r="E111" s="671"/>
      <c r="F111" s="109"/>
      <c r="H111" s="109"/>
      <c r="I111" s="201"/>
      <c r="J111" s="673"/>
      <c r="K111" s="671"/>
      <c r="L111" s="671"/>
      <c r="M111" s="674"/>
    </row>
    <row r="112" spans="1:13" s="67" customFormat="1" ht="30" customHeight="1" x14ac:dyDescent="0.4">
      <c r="A112" s="107"/>
      <c r="B112" s="55"/>
      <c r="D112" s="685"/>
      <c r="E112" s="671"/>
      <c r="F112" s="109"/>
      <c r="H112" s="109"/>
      <c r="I112" s="201"/>
      <c r="J112" s="673"/>
      <c r="K112" s="671"/>
      <c r="L112" s="671"/>
      <c r="M112" s="674"/>
    </row>
    <row r="113" spans="1:13" s="67" customFormat="1" ht="30" customHeight="1" x14ac:dyDescent="0.4">
      <c r="A113" s="107"/>
      <c r="B113" s="55"/>
      <c r="D113" s="685"/>
      <c r="E113" s="671"/>
      <c r="F113" s="109"/>
      <c r="H113" s="109"/>
      <c r="I113" s="201"/>
      <c r="J113" s="673"/>
      <c r="K113" s="671"/>
      <c r="L113" s="671"/>
      <c r="M113" s="674"/>
    </row>
    <row r="114" spans="1:13" s="67" customFormat="1" ht="75" customHeight="1" x14ac:dyDescent="0.4">
      <c r="A114" s="107"/>
      <c r="B114" s="55"/>
      <c r="D114" s="685"/>
      <c r="E114" s="671"/>
      <c r="F114" s="671"/>
      <c r="H114" s="109"/>
      <c r="I114" s="111"/>
      <c r="J114" s="673"/>
      <c r="K114" s="671"/>
      <c r="L114" s="109"/>
      <c r="M114" s="674"/>
    </row>
    <row r="115" spans="1:13" s="67" customFormat="1" ht="60" customHeight="1" x14ac:dyDescent="0.4">
      <c r="A115" s="107"/>
      <c r="B115" s="55"/>
      <c r="D115" s="685"/>
      <c r="E115" s="671"/>
      <c r="F115" s="671"/>
      <c r="H115" s="109"/>
      <c r="I115" s="111"/>
      <c r="J115" s="673"/>
      <c r="K115" s="671"/>
      <c r="L115" s="109"/>
      <c r="M115" s="674"/>
    </row>
    <row r="116" spans="1:13" s="67" customFormat="1" ht="72.75" customHeight="1" x14ac:dyDescent="0.4">
      <c r="A116" s="107"/>
      <c r="B116" s="55"/>
      <c r="D116" s="685"/>
      <c r="E116" s="671"/>
      <c r="F116" s="671"/>
      <c r="H116" s="109"/>
      <c r="I116" s="111"/>
      <c r="J116" s="673"/>
      <c r="K116" s="671"/>
      <c r="L116" s="109"/>
      <c r="M116" s="674"/>
    </row>
    <row r="117" spans="1:13" s="67" customFormat="1" ht="75" customHeight="1" x14ac:dyDescent="0.4">
      <c r="A117" s="107"/>
      <c r="B117" s="55"/>
      <c r="D117" s="685"/>
      <c r="E117" s="671"/>
      <c r="F117" s="671"/>
      <c r="H117" s="109"/>
      <c r="I117" s="111"/>
      <c r="J117" s="673"/>
      <c r="K117" s="671"/>
      <c r="L117" s="109"/>
      <c r="M117" s="674"/>
    </row>
    <row r="118" spans="1:13" s="67" customFormat="1" ht="42" customHeight="1" x14ac:dyDescent="0.4">
      <c r="A118" s="107"/>
      <c r="B118" s="55"/>
      <c r="D118" s="685"/>
      <c r="E118" s="671"/>
      <c r="F118" s="671"/>
      <c r="H118" s="109"/>
      <c r="I118" s="111"/>
      <c r="J118" s="673"/>
      <c r="K118" s="671"/>
      <c r="L118" s="109"/>
      <c r="M118" s="674"/>
    </row>
    <row r="119" spans="1:13" s="67" customFormat="1" ht="75" customHeight="1" x14ac:dyDescent="0.4">
      <c r="A119" s="107"/>
      <c r="B119" s="55"/>
      <c r="D119" s="685"/>
      <c r="E119" s="671"/>
      <c r="F119" s="671"/>
      <c r="H119" s="109"/>
      <c r="I119" s="111"/>
      <c r="J119" s="673"/>
      <c r="K119" s="671"/>
      <c r="L119" s="109"/>
      <c r="M119" s="674"/>
    </row>
    <row r="120" spans="1:13" s="67" customFormat="1" ht="42" customHeight="1" x14ac:dyDescent="0.4">
      <c r="A120" s="107"/>
      <c r="B120" s="55"/>
      <c r="D120" s="685"/>
      <c r="E120" s="671"/>
      <c r="F120" s="671"/>
      <c r="H120" s="109"/>
      <c r="I120" s="111"/>
      <c r="J120" s="673"/>
      <c r="K120" s="671"/>
      <c r="L120" s="109"/>
      <c r="M120" s="674"/>
    </row>
    <row r="121" spans="1:13" s="67" customFormat="1" ht="30" customHeight="1" x14ac:dyDescent="0.4">
      <c r="A121" s="107"/>
      <c r="B121" s="55"/>
      <c r="D121" s="685"/>
      <c r="E121" s="671"/>
      <c r="F121" s="671"/>
      <c r="H121" s="109"/>
      <c r="I121" s="111"/>
      <c r="J121" s="673"/>
      <c r="K121" s="671"/>
      <c r="L121" s="109"/>
      <c r="M121" s="674"/>
    </row>
    <row r="122" spans="1:13" s="67" customFormat="1" ht="30" customHeight="1" x14ac:dyDescent="0.4">
      <c r="A122" s="107"/>
      <c r="B122" s="55"/>
      <c r="D122" s="685"/>
      <c r="E122" s="671"/>
      <c r="F122" s="671"/>
      <c r="H122" s="109"/>
      <c r="I122" s="111"/>
      <c r="J122" s="673"/>
      <c r="K122" s="671"/>
      <c r="L122" s="109"/>
      <c r="M122" s="674"/>
    </row>
    <row r="123" spans="1:13" s="67" customFormat="1" ht="60.75" customHeight="1" x14ac:dyDescent="0.4">
      <c r="A123" s="107"/>
      <c r="B123" s="55"/>
      <c r="D123" s="685"/>
      <c r="E123" s="671"/>
      <c r="F123" s="109"/>
      <c r="H123" s="109"/>
      <c r="I123" s="201"/>
      <c r="J123" s="673"/>
      <c r="K123" s="671"/>
      <c r="L123" s="671"/>
      <c r="M123" s="674"/>
    </row>
    <row r="124" spans="1:13" s="67" customFormat="1" ht="60.75" customHeight="1" x14ac:dyDescent="0.4">
      <c r="A124" s="107"/>
      <c r="B124" s="55"/>
      <c r="D124" s="685"/>
      <c r="E124" s="671"/>
      <c r="F124" s="109"/>
      <c r="H124" s="109"/>
      <c r="I124" s="111"/>
      <c r="J124" s="673"/>
      <c r="K124" s="671"/>
      <c r="L124" s="671"/>
      <c r="M124" s="674"/>
    </row>
    <row r="125" spans="1:13" s="67" customFormat="1" ht="60.75" customHeight="1" x14ac:dyDescent="0.4">
      <c r="A125" s="107"/>
      <c r="B125" s="55"/>
      <c r="D125" s="685"/>
      <c r="E125" s="671"/>
      <c r="F125" s="109"/>
      <c r="H125" s="109"/>
      <c r="I125" s="111"/>
      <c r="J125" s="673"/>
      <c r="K125" s="671"/>
      <c r="L125" s="671"/>
      <c r="M125" s="674"/>
    </row>
    <row r="126" spans="1:13" s="67" customFormat="1" ht="42" customHeight="1" x14ac:dyDescent="0.4">
      <c r="A126" s="107"/>
      <c r="B126" s="55"/>
      <c r="D126" s="685"/>
      <c r="E126" s="671"/>
      <c r="F126" s="671"/>
      <c r="H126" s="109"/>
      <c r="I126" s="111"/>
      <c r="J126" s="673"/>
      <c r="K126" s="671"/>
      <c r="L126" s="109"/>
      <c r="M126" s="674"/>
    </row>
    <row r="127" spans="1:13" s="67" customFormat="1" ht="42" customHeight="1" x14ac:dyDescent="0.4">
      <c r="A127" s="107"/>
      <c r="B127" s="55"/>
      <c r="D127" s="685"/>
      <c r="E127" s="671"/>
      <c r="F127" s="671"/>
      <c r="H127" s="109"/>
      <c r="I127" s="111"/>
      <c r="J127" s="673"/>
      <c r="K127" s="671"/>
      <c r="L127" s="109"/>
      <c r="M127" s="674"/>
    </row>
    <row r="128" spans="1:13" s="67" customFormat="1" ht="42" customHeight="1" x14ac:dyDescent="0.4">
      <c r="A128" s="107"/>
      <c r="B128" s="55"/>
      <c r="D128" s="685"/>
      <c r="E128" s="671"/>
      <c r="F128" s="671"/>
      <c r="H128" s="109"/>
      <c r="I128" s="111"/>
      <c r="J128" s="673"/>
      <c r="K128" s="671"/>
      <c r="L128" s="109"/>
      <c r="M128" s="674"/>
    </row>
    <row r="129" spans="1:13" s="67" customFormat="1" ht="152.69999999999999" customHeight="1" x14ac:dyDescent="0.4">
      <c r="A129" s="107"/>
      <c r="B129" s="55"/>
      <c r="D129" s="685"/>
      <c r="E129" s="671"/>
      <c r="F129" s="671"/>
      <c r="H129" s="109"/>
      <c r="I129" s="111"/>
      <c r="J129" s="673"/>
      <c r="K129" s="671"/>
      <c r="L129" s="109"/>
      <c r="M129" s="674"/>
    </row>
    <row r="130" spans="1:13" s="67" customFormat="1" ht="30" customHeight="1" x14ac:dyDescent="0.4">
      <c r="A130" s="107"/>
      <c r="B130" s="55"/>
      <c r="D130" s="685"/>
      <c r="E130" s="671"/>
      <c r="F130" s="671"/>
      <c r="H130" s="109"/>
      <c r="I130" s="111"/>
      <c r="J130" s="673"/>
      <c r="K130" s="671"/>
      <c r="L130" s="109"/>
      <c r="M130" s="674"/>
    </row>
    <row r="131" spans="1:13" s="67" customFormat="1" ht="30" customHeight="1" x14ac:dyDescent="0.4">
      <c r="A131" s="107"/>
      <c r="B131" s="55"/>
      <c r="D131" s="685"/>
      <c r="E131" s="671"/>
      <c r="F131" s="671"/>
      <c r="H131" s="109"/>
      <c r="I131" s="111"/>
      <c r="J131" s="673"/>
      <c r="K131" s="671"/>
      <c r="L131" s="109"/>
      <c r="M131" s="674"/>
    </row>
    <row r="132" spans="1:13" s="67" customFormat="1" ht="30" customHeight="1" x14ac:dyDescent="0.4">
      <c r="A132" s="107"/>
      <c r="B132" s="55"/>
      <c r="D132" s="685"/>
      <c r="E132" s="671"/>
      <c r="F132" s="671"/>
      <c r="H132" s="109"/>
      <c r="I132" s="203"/>
      <c r="J132" s="673"/>
      <c r="K132" s="671"/>
      <c r="L132" s="109"/>
      <c r="M132" s="674"/>
    </row>
    <row r="133" spans="1:13" s="67" customFormat="1" ht="30" customHeight="1" x14ac:dyDescent="0.4">
      <c r="A133" s="107"/>
      <c r="B133" s="55"/>
      <c r="D133" s="685"/>
      <c r="E133" s="671"/>
      <c r="F133" s="671"/>
      <c r="H133" s="109"/>
      <c r="I133" s="203"/>
      <c r="J133" s="673"/>
      <c r="K133" s="671"/>
      <c r="L133" s="109"/>
      <c r="M133" s="674"/>
    </row>
    <row r="134" spans="1:13" s="67" customFormat="1" ht="46.5" customHeight="1" x14ac:dyDescent="0.4">
      <c r="A134" s="107"/>
      <c r="B134" s="55"/>
      <c r="D134" s="685"/>
      <c r="E134" s="671"/>
      <c r="F134" s="671"/>
      <c r="H134" s="109"/>
      <c r="I134" s="203"/>
      <c r="J134" s="673"/>
      <c r="K134" s="671"/>
      <c r="L134" s="109"/>
      <c r="M134" s="674"/>
    </row>
    <row r="135" spans="1:13" s="67" customFormat="1" ht="56.25" customHeight="1" x14ac:dyDescent="0.4">
      <c r="A135" s="107"/>
      <c r="B135" s="55"/>
      <c r="D135" s="685"/>
      <c r="E135" s="671"/>
      <c r="F135" s="109"/>
      <c r="H135" s="109"/>
      <c r="I135" s="111"/>
      <c r="J135" s="673"/>
      <c r="K135" s="671"/>
      <c r="L135" s="109"/>
      <c r="M135" s="674"/>
    </row>
    <row r="136" spans="1:13" s="67" customFormat="1" ht="60" customHeight="1" x14ac:dyDescent="0.4">
      <c r="A136" s="107"/>
      <c r="B136" s="55"/>
      <c r="D136" s="685"/>
      <c r="E136" s="671"/>
      <c r="F136" s="109"/>
      <c r="H136" s="109"/>
      <c r="I136" s="111"/>
      <c r="J136" s="673"/>
      <c r="K136" s="671"/>
      <c r="L136" s="109"/>
      <c r="M136" s="674"/>
    </row>
    <row r="137" spans="1:13" s="67" customFormat="1" ht="60" customHeight="1" x14ac:dyDescent="0.4">
      <c r="A137" s="107"/>
      <c r="B137" s="55"/>
      <c r="D137" s="685"/>
      <c r="E137" s="671"/>
      <c r="F137" s="109"/>
      <c r="H137" s="109"/>
      <c r="I137" s="111"/>
      <c r="J137" s="673"/>
      <c r="K137" s="671"/>
      <c r="L137" s="109"/>
      <c r="M137" s="674"/>
    </row>
    <row r="138" spans="1:13" s="67" customFormat="1" ht="60" customHeight="1" x14ac:dyDescent="0.4">
      <c r="A138" s="107"/>
      <c r="B138" s="55"/>
      <c r="D138" s="685"/>
      <c r="E138" s="671"/>
      <c r="F138" s="109"/>
      <c r="H138" s="109"/>
      <c r="I138" s="204"/>
      <c r="J138" s="673"/>
      <c r="K138" s="671"/>
      <c r="L138" s="109"/>
      <c r="M138" s="674"/>
    </row>
    <row r="139" spans="1:13" s="67" customFormat="1" ht="30" customHeight="1" x14ac:dyDescent="0.4">
      <c r="A139" s="107"/>
      <c r="B139" s="55"/>
      <c r="D139" s="685"/>
      <c r="E139" s="671"/>
      <c r="F139" s="671"/>
      <c r="H139" s="109"/>
      <c r="I139" s="111"/>
      <c r="J139" s="673"/>
      <c r="K139" s="671"/>
      <c r="L139" s="109"/>
      <c r="M139" s="674"/>
    </row>
    <row r="140" spans="1:13" s="67" customFormat="1" ht="30" customHeight="1" x14ac:dyDescent="0.4">
      <c r="A140" s="107"/>
      <c r="B140" s="55"/>
      <c r="D140" s="685"/>
      <c r="E140" s="671"/>
      <c r="F140" s="671"/>
      <c r="H140" s="109"/>
      <c r="I140" s="111"/>
      <c r="J140" s="673"/>
      <c r="K140" s="671"/>
      <c r="L140" s="109"/>
      <c r="M140" s="674"/>
    </row>
    <row r="141" spans="1:13" s="67" customFormat="1" ht="30" customHeight="1" x14ac:dyDescent="0.4">
      <c r="A141" s="107"/>
      <c r="B141" s="55"/>
      <c r="D141" s="685"/>
      <c r="E141" s="671"/>
      <c r="F141" s="671"/>
      <c r="H141" s="109"/>
      <c r="I141" s="111"/>
      <c r="J141" s="673"/>
      <c r="K141" s="671"/>
      <c r="L141" s="109"/>
      <c r="M141" s="674"/>
    </row>
    <row r="142" spans="1:13" s="67" customFormat="1" ht="146.69999999999999" customHeight="1" x14ac:dyDescent="0.4">
      <c r="A142" s="107"/>
      <c r="B142" s="55"/>
      <c r="D142" s="685"/>
      <c r="E142" s="671"/>
      <c r="F142" s="109"/>
      <c r="H142" s="109"/>
      <c r="I142" s="111"/>
      <c r="J142" s="673"/>
      <c r="K142" s="671"/>
      <c r="L142" s="109"/>
      <c r="M142" s="674"/>
    </row>
    <row r="143" spans="1:13" s="67" customFormat="1" ht="30" customHeight="1" x14ac:dyDescent="0.4">
      <c r="A143" s="107"/>
      <c r="B143" s="55"/>
      <c r="D143" s="685"/>
      <c r="E143" s="671"/>
      <c r="F143" s="671"/>
      <c r="H143" s="109"/>
      <c r="I143" s="204"/>
      <c r="J143" s="673"/>
      <c r="K143" s="671"/>
      <c r="L143" s="109"/>
      <c r="M143" s="674"/>
    </row>
    <row r="144" spans="1:13" s="67" customFormat="1" ht="30" customHeight="1" x14ac:dyDescent="0.4">
      <c r="A144" s="107"/>
      <c r="B144" s="55"/>
      <c r="D144" s="685"/>
      <c r="E144" s="671"/>
      <c r="F144" s="671"/>
      <c r="H144" s="109"/>
      <c r="I144" s="204"/>
      <c r="J144" s="673"/>
      <c r="K144" s="671"/>
      <c r="L144" s="109"/>
      <c r="M144" s="674"/>
    </row>
    <row r="145" spans="1:24" s="67" customFormat="1" ht="30" customHeight="1" x14ac:dyDescent="0.4">
      <c r="A145" s="107"/>
      <c r="B145" s="55"/>
      <c r="D145" s="685"/>
      <c r="E145" s="671"/>
      <c r="F145" s="671"/>
      <c r="H145" s="109"/>
      <c r="I145" s="204"/>
      <c r="J145" s="673"/>
      <c r="K145" s="671"/>
      <c r="L145" s="109"/>
      <c r="M145" s="674"/>
    </row>
    <row r="146" spans="1:24" s="67" customFormat="1" ht="42" customHeight="1" x14ac:dyDescent="0.4">
      <c r="A146" s="107"/>
      <c r="B146" s="55"/>
      <c r="D146" s="685"/>
      <c r="E146" s="671"/>
      <c r="F146" s="671"/>
      <c r="H146" s="109"/>
      <c r="I146" s="203"/>
      <c r="J146" s="673"/>
      <c r="K146" s="671"/>
      <c r="L146" s="109"/>
      <c r="M146" s="674"/>
    </row>
    <row r="147" spans="1:24" s="67" customFormat="1" ht="42" customHeight="1" x14ac:dyDescent="0.4">
      <c r="A147" s="107"/>
      <c r="B147" s="55"/>
      <c r="D147" s="685"/>
      <c r="E147" s="671"/>
      <c r="F147" s="671"/>
      <c r="H147" s="109"/>
      <c r="I147" s="111"/>
      <c r="J147" s="673"/>
      <c r="K147" s="671"/>
      <c r="L147" s="109"/>
      <c r="M147" s="674"/>
    </row>
    <row r="148" spans="1:24" s="67" customFormat="1" ht="42" customHeight="1" x14ac:dyDescent="0.4">
      <c r="A148" s="107"/>
      <c r="B148" s="55"/>
      <c r="D148" s="685"/>
      <c r="E148" s="671"/>
      <c r="F148" s="671"/>
      <c r="H148" s="109"/>
      <c r="I148" s="111"/>
      <c r="J148" s="673"/>
      <c r="K148" s="671"/>
      <c r="L148" s="109"/>
      <c r="M148" s="674"/>
    </row>
    <row r="149" spans="1:24" s="67" customFormat="1" ht="30" customHeight="1" x14ac:dyDescent="0.4">
      <c r="A149" s="107"/>
      <c r="B149" s="55"/>
      <c r="D149" s="685"/>
      <c r="E149" s="671"/>
      <c r="F149" s="109"/>
      <c r="H149" s="109"/>
      <c r="I149" s="111"/>
      <c r="J149" s="673"/>
      <c r="K149" s="671"/>
      <c r="L149" s="671"/>
      <c r="M149" s="674"/>
    </row>
    <row r="150" spans="1:24" s="67" customFormat="1" ht="30" customHeight="1" x14ac:dyDescent="0.4">
      <c r="A150" s="107"/>
      <c r="B150" s="55"/>
      <c r="D150" s="685"/>
      <c r="E150" s="671"/>
      <c r="F150" s="109"/>
      <c r="H150" s="109"/>
      <c r="I150" s="111"/>
      <c r="J150" s="673"/>
      <c r="K150" s="671"/>
      <c r="L150" s="671"/>
      <c r="M150" s="674"/>
    </row>
    <row r="151" spans="1:24" s="67" customFormat="1" ht="30" customHeight="1" x14ac:dyDescent="0.4">
      <c r="A151" s="107"/>
      <c r="B151" s="55"/>
      <c r="D151" s="685"/>
      <c r="E151" s="671"/>
      <c r="F151" s="109"/>
      <c r="H151" s="109"/>
      <c r="I151" s="203"/>
      <c r="J151" s="673"/>
      <c r="K151" s="671"/>
      <c r="L151" s="671"/>
      <c r="M151" s="674"/>
    </row>
    <row r="152" spans="1:24" s="67" customFormat="1" ht="103.95" customHeight="1" x14ac:dyDescent="0.4">
      <c r="A152" s="107"/>
      <c r="B152" s="55"/>
      <c r="D152" s="685"/>
      <c r="E152" s="671"/>
      <c r="F152" s="671"/>
      <c r="H152" s="109"/>
      <c r="I152" s="111"/>
      <c r="J152" s="673"/>
      <c r="K152" s="671"/>
      <c r="L152" s="109"/>
      <c r="M152" s="674"/>
    </row>
    <row r="153" spans="1:24" s="67" customFormat="1" ht="70.2" customHeight="1" x14ac:dyDescent="0.4">
      <c r="A153" s="107"/>
      <c r="B153" s="55"/>
      <c r="D153" s="685"/>
      <c r="E153" s="671"/>
      <c r="F153" s="671"/>
      <c r="H153" s="109"/>
      <c r="I153" s="111"/>
      <c r="J153" s="673"/>
      <c r="K153" s="671"/>
      <c r="L153" s="109"/>
      <c r="M153" s="674"/>
    </row>
    <row r="154" spans="1:24" s="67" customFormat="1" ht="56.25" customHeight="1" x14ac:dyDescent="0.4">
      <c r="A154" s="107"/>
      <c r="B154" s="55"/>
      <c r="D154" s="685"/>
      <c r="E154" s="671"/>
      <c r="F154" s="671"/>
      <c r="H154" s="109"/>
      <c r="I154" s="111"/>
      <c r="J154" s="673"/>
      <c r="K154" s="671"/>
      <c r="L154" s="109"/>
      <c r="M154" s="674"/>
    </row>
    <row r="155" spans="1:24" s="67" customFormat="1" ht="56.25" customHeight="1" x14ac:dyDescent="0.4">
      <c r="A155" s="107"/>
      <c r="B155" s="55"/>
      <c r="D155" s="685"/>
      <c r="E155" s="671"/>
      <c r="F155" s="671"/>
      <c r="H155" s="109"/>
      <c r="I155" s="111"/>
      <c r="J155" s="673"/>
      <c r="K155" s="671"/>
      <c r="L155" s="109"/>
      <c r="M155" s="674"/>
    </row>
    <row r="156" spans="1:24" s="67" customFormat="1" ht="56.25" customHeight="1" x14ac:dyDescent="0.4">
      <c r="A156" s="107"/>
      <c r="B156" s="55"/>
      <c r="D156" s="685"/>
      <c r="E156" s="671"/>
      <c r="F156" s="671"/>
      <c r="H156" s="109"/>
      <c r="I156" s="111"/>
      <c r="J156" s="673"/>
      <c r="K156" s="671"/>
      <c r="L156" s="109"/>
      <c r="M156" s="674"/>
    </row>
    <row r="157" spans="1:24" s="67" customFormat="1" ht="56.25" customHeight="1" x14ac:dyDescent="0.4">
      <c r="A157" s="107"/>
      <c r="B157" s="55"/>
      <c r="D157" s="685"/>
      <c r="E157" s="671"/>
      <c r="F157" s="671"/>
      <c r="H157" s="109"/>
      <c r="I157" s="111"/>
      <c r="J157" s="673"/>
      <c r="K157" s="671"/>
      <c r="L157" s="109"/>
      <c r="M157" s="674"/>
    </row>
    <row r="158" spans="1:24" s="67" customFormat="1" ht="14.25" customHeight="1" x14ac:dyDescent="0.4">
      <c r="A158" s="107"/>
      <c r="B158" s="55"/>
      <c r="D158" s="110"/>
      <c r="E158" s="109"/>
      <c r="I158" s="112"/>
    </row>
    <row r="159" spans="1:24" s="52" customFormat="1" ht="15" hidden="1" customHeight="1" x14ac:dyDescent="0.4">
      <c r="A159" s="107"/>
      <c r="B159" s="55"/>
      <c r="D159" s="110"/>
      <c r="E159" s="120"/>
      <c r="F159" s="54"/>
      <c r="I159" s="121"/>
      <c r="J159" s="54"/>
      <c r="K159" s="54"/>
      <c r="M159" s="54"/>
      <c r="O159" s="55"/>
      <c r="P159" s="55"/>
      <c r="Q159" s="55"/>
      <c r="R159" s="55"/>
      <c r="S159" s="55"/>
      <c r="T159" s="55"/>
      <c r="U159" s="55"/>
      <c r="V159" s="55"/>
      <c r="W159" s="55"/>
      <c r="X159" s="55"/>
    </row>
    <row r="160" spans="1:24" s="52" customFormat="1" ht="15" hidden="1" customHeight="1" x14ac:dyDescent="0.4">
      <c r="A160" s="107"/>
      <c r="B160" s="55"/>
      <c r="D160" s="110"/>
      <c r="E160" s="120"/>
      <c r="F160" s="54"/>
      <c r="I160" s="121"/>
      <c r="J160" s="54"/>
      <c r="K160" s="54"/>
      <c r="M160" s="54"/>
      <c r="O160" s="55"/>
      <c r="P160" s="55"/>
      <c r="Q160" s="55"/>
      <c r="R160" s="55"/>
      <c r="S160" s="55"/>
      <c r="T160" s="55"/>
      <c r="U160" s="55"/>
      <c r="V160" s="55"/>
      <c r="W160" s="55"/>
      <c r="X160" s="55"/>
    </row>
    <row r="161" spans="1:24" s="52" customFormat="1" ht="15" hidden="1" customHeight="1" x14ac:dyDescent="0.4">
      <c r="A161" s="107"/>
      <c r="B161" s="55"/>
      <c r="D161" s="110"/>
      <c r="E161" s="120"/>
      <c r="F161" s="54"/>
      <c r="I161" s="121"/>
      <c r="J161" s="54"/>
      <c r="K161" s="54"/>
      <c r="M161" s="54"/>
      <c r="O161" s="55"/>
      <c r="P161" s="55"/>
      <c r="Q161" s="55"/>
      <c r="R161" s="55"/>
      <c r="S161" s="55"/>
      <c r="T161" s="55"/>
      <c r="U161" s="55"/>
      <c r="V161" s="55"/>
      <c r="W161" s="55"/>
      <c r="X161" s="55"/>
    </row>
    <row r="162" spans="1:24" s="52" customFormat="1" ht="15" hidden="1" customHeight="1" x14ac:dyDescent="0.4">
      <c r="A162" s="107"/>
      <c r="B162" s="55"/>
      <c r="D162" s="110"/>
      <c r="E162" s="120"/>
      <c r="F162" s="54"/>
      <c r="I162" s="121"/>
      <c r="J162" s="54"/>
      <c r="K162" s="54"/>
      <c r="M162" s="54"/>
      <c r="O162" s="55"/>
      <c r="P162" s="55"/>
      <c r="Q162" s="55"/>
      <c r="R162" s="55"/>
      <c r="S162" s="55"/>
      <c r="T162" s="55"/>
      <c r="U162" s="55"/>
      <c r="V162" s="55"/>
      <c r="W162" s="55"/>
      <c r="X162" s="55"/>
    </row>
    <row r="163" spans="1:24" s="52" customFormat="1" ht="15" hidden="1" customHeight="1" x14ac:dyDescent="0.4">
      <c r="A163" s="107"/>
      <c r="B163" s="55"/>
      <c r="D163" s="110"/>
      <c r="E163" s="120"/>
      <c r="F163" s="54"/>
      <c r="I163" s="121"/>
      <c r="J163" s="54"/>
      <c r="K163" s="54"/>
      <c r="M163" s="54"/>
      <c r="O163" s="55"/>
      <c r="P163" s="55"/>
      <c r="Q163" s="55"/>
      <c r="R163" s="55"/>
      <c r="S163" s="55"/>
      <c r="T163" s="55"/>
      <c r="U163" s="55"/>
      <c r="V163" s="55"/>
      <c r="W163" s="55"/>
      <c r="X163" s="55"/>
    </row>
    <row r="164" spans="1:24" s="52" customFormat="1" ht="15" hidden="1" customHeight="1" x14ac:dyDescent="0.4">
      <c r="A164" s="107"/>
      <c r="B164" s="55"/>
      <c r="D164" s="110"/>
      <c r="E164" s="120"/>
      <c r="F164" s="54"/>
      <c r="I164" s="121"/>
      <c r="J164" s="54"/>
      <c r="K164" s="54"/>
      <c r="M164" s="54"/>
      <c r="O164" s="55"/>
      <c r="P164" s="55"/>
      <c r="Q164" s="55"/>
      <c r="R164" s="55"/>
      <c r="S164" s="55"/>
      <c r="T164" s="55"/>
      <c r="U164" s="55"/>
      <c r="V164" s="55"/>
      <c r="W164" s="55"/>
      <c r="X164" s="55"/>
    </row>
    <row r="165" spans="1:24" s="52" customFormat="1" ht="15" hidden="1" customHeight="1" x14ac:dyDescent="0.4">
      <c r="A165" s="107"/>
      <c r="B165" s="55"/>
      <c r="D165" s="110"/>
      <c r="E165" s="120"/>
      <c r="F165" s="54"/>
      <c r="I165" s="121"/>
      <c r="J165" s="54"/>
      <c r="K165" s="54"/>
      <c r="M165" s="54"/>
      <c r="O165" s="55"/>
      <c r="P165" s="55"/>
      <c r="Q165" s="55"/>
      <c r="R165" s="55"/>
      <c r="S165" s="55"/>
      <c r="T165" s="55"/>
      <c r="U165" s="55"/>
      <c r="V165" s="55"/>
      <c r="W165" s="55"/>
      <c r="X165" s="55"/>
    </row>
    <row r="166" spans="1:24" s="52" customFormat="1" ht="15" hidden="1" customHeight="1" x14ac:dyDescent="0.4">
      <c r="A166" s="107"/>
      <c r="B166" s="55"/>
      <c r="D166" s="110"/>
      <c r="E166" s="120"/>
      <c r="F166" s="54"/>
      <c r="I166" s="121"/>
      <c r="J166" s="54"/>
      <c r="K166" s="54"/>
      <c r="M166" s="54"/>
      <c r="O166" s="55"/>
      <c r="P166" s="55"/>
      <c r="Q166" s="55"/>
      <c r="R166" s="55"/>
      <c r="S166" s="55"/>
      <c r="T166" s="55"/>
      <c r="U166" s="55"/>
      <c r="V166" s="55"/>
      <c r="W166" s="55"/>
      <c r="X166" s="55"/>
    </row>
    <row r="167" spans="1:24" s="52" customFormat="1" ht="15" hidden="1" customHeight="1" x14ac:dyDescent="0.4">
      <c r="A167" s="107"/>
      <c r="B167" s="55"/>
      <c r="D167" s="110"/>
      <c r="E167" s="120"/>
      <c r="F167" s="54"/>
      <c r="I167" s="121"/>
      <c r="J167" s="54"/>
      <c r="K167" s="54"/>
      <c r="M167" s="54"/>
      <c r="O167" s="55"/>
      <c r="P167" s="55"/>
      <c r="Q167" s="55"/>
      <c r="R167" s="55"/>
      <c r="S167" s="55"/>
      <c r="T167" s="55"/>
      <c r="U167" s="55"/>
      <c r="V167" s="55"/>
      <c r="W167" s="55"/>
      <c r="X167" s="55"/>
    </row>
    <row r="168" spans="1:24" s="52" customFormat="1" ht="15" hidden="1" customHeight="1" x14ac:dyDescent="0.4">
      <c r="A168" s="107"/>
      <c r="B168" s="55"/>
      <c r="D168" s="110"/>
      <c r="E168" s="120"/>
      <c r="F168" s="54"/>
      <c r="I168" s="121"/>
      <c r="J168" s="54"/>
      <c r="K168" s="54"/>
      <c r="M168" s="54"/>
      <c r="O168" s="55"/>
      <c r="P168" s="55"/>
      <c r="Q168" s="55"/>
      <c r="R168" s="55"/>
      <c r="S168" s="55"/>
      <c r="T168" s="55"/>
      <c r="U168" s="55"/>
      <c r="V168" s="55"/>
      <c r="W168" s="55"/>
      <c r="X168" s="55"/>
    </row>
    <row r="169" spans="1:24" s="52" customFormat="1" ht="15" hidden="1" customHeight="1" x14ac:dyDescent="0.4">
      <c r="A169" s="107"/>
      <c r="B169" s="55"/>
      <c r="D169" s="110"/>
      <c r="E169" s="120"/>
      <c r="F169" s="54"/>
      <c r="I169" s="121"/>
      <c r="J169" s="54"/>
      <c r="K169" s="54"/>
      <c r="M169" s="54"/>
      <c r="O169" s="55"/>
      <c r="P169" s="55"/>
      <c r="Q169" s="55"/>
      <c r="R169" s="55"/>
      <c r="S169" s="55"/>
      <c r="T169" s="55"/>
      <c r="U169" s="55"/>
      <c r="V169" s="55"/>
      <c r="W169" s="55"/>
      <c r="X169" s="55"/>
    </row>
    <row r="170" spans="1:24" s="52" customFormat="1" ht="15" hidden="1" customHeight="1" x14ac:dyDescent="0.4">
      <c r="A170" s="107"/>
      <c r="B170" s="55"/>
      <c r="D170" s="110"/>
      <c r="E170" s="120"/>
      <c r="F170" s="54"/>
      <c r="I170" s="121"/>
      <c r="J170" s="54"/>
      <c r="K170" s="54"/>
      <c r="M170" s="54"/>
      <c r="O170" s="55"/>
      <c r="P170" s="55"/>
      <c r="Q170" s="55"/>
      <c r="R170" s="55"/>
      <c r="S170" s="55"/>
      <c r="T170" s="55"/>
      <c r="U170" s="55"/>
      <c r="V170" s="55"/>
      <c r="W170" s="55"/>
      <c r="X170" s="55"/>
    </row>
    <row r="171" spans="1:24" s="54" customFormat="1" ht="15" hidden="1" customHeight="1" x14ac:dyDescent="0.4">
      <c r="A171" s="107"/>
      <c r="B171" s="55"/>
      <c r="C171" s="52"/>
      <c r="D171" s="110"/>
      <c r="E171" s="120"/>
      <c r="G171" s="52"/>
      <c r="H171" s="52"/>
      <c r="I171" s="121"/>
      <c r="L171" s="52"/>
      <c r="N171" s="52"/>
      <c r="O171" s="55"/>
      <c r="P171" s="55"/>
      <c r="Q171" s="55"/>
      <c r="R171" s="55"/>
      <c r="S171" s="55"/>
      <c r="T171" s="55"/>
      <c r="U171" s="55"/>
      <c r="V171" s="55"/>
      <c r="W171" s="55"/>
      <c r="X171" s="55"/>
    </row>
    <row r="172" spans="1:24" s="54" customFormat="1" ht="15" hidden="1" customHeight="1" x14ac:dyDescent="0.4">
      <c r="A172" s="107"/>
      <c r="B172" s="55"/>
      <c r="C172" s="52"/>
      <c r="D172" s="110"/>
      <c r="E172" s="120"/>
      <c r="G172" s="52"/>
      <c r="H172" s="52"/>
      <c r="I172" s="121"/>
      <c r="L172" s="52"/>
      <c r="N172" s="52"/>
      <c r="O172" s="55"/>
      <c r="P172" s="55"/>
      <c r="Q172" s="55"/>
      <c r="R172" s="55"/>
      <c r="S172" s="55"/>
      <c r="T172" s="55"/>
      <c r="U172" s="55"/>
      <c r="V172" s="55"/>
      <c r="W172" s="55"/>
      <c r="X172" s="55"/>
    </row>
    <row r="173" spans="1:24" s="54" customFormat="1" ht="15" hidden="1" customHeight="1" x14ac:dyDescent="0.4">
      <c r="A173" s="107"/>
      <c r="B173" s="55"/>
      <c r="C173" s="52"/>
      <c r="D173" s="110"/>
      <c r="E173" s="120"/>
      <c r="G173" s="52"/>
      <c r="H173" s="52"/>
      <c r="I173" s="121"/>
      <c r="L173" s="52"/>
      <c r="N173" s="52"/>
      <c r="O173" s="55"/>
      <c r="P173" s="55"/>
      <c r="Q173" s="55"/>
      <c r="R173" s="55"/>
      <c r="S173" s="55"/>
      <c r="T173" s="55"/>
      <c r="U173" s="55"/>
      <c r="V173" s="55"/>
      <c r="W173" s="55"/>
      <c r="X173" s="55"/>
    </row>
    <row r="174" spans="1:24" s="54" customFormat="1" ht="15" hidden="1" customHeight="1" x14ac:dyDescent="0.4">
      <c r="A174" s="107"/>
      <c r="B174" s="55"/>
      <c r="C174" s="52"/>
      <c r="D174" s="110"/>
      <c r="E174" s="120"/>
      <c r="G174" s="52"/>
      <c r="H174" s="52"/>
      <c r="I174" s="121"/>
      <c r="L174" s="52"/>
      <c r="N174" s="52"/>
      <c r="O174" s="55"/>
      <c r="P174" s="55"/>
      <c r="Q174" s="55"/>
      <c r="R174" s="55"/>
      <c r="S174" s="55"/>
      <c r="T174" s="55"/>
      <c r="U174" s="55"/>
      <c r="V174" s="55"/>
      <c r="W174" s="55"/>
      <c r="X174" s="55"/>
    </row>
    <row r="175" spans="1:24" s="54" customFormat="1" ht="15" hidden="1" customHeight="1" x14ac:dyDescent="0.4">
      <c r="A175" s="107"/>
      <c r="B175" s="55"/>
      <c r="C175" s="52"/>
      <c r="D175" s="110"/>
      <c r="E175" s="120"/>
      <c r="G175" s="52"/>
      <c r="H175" s="52"/>
      <c r="I175" s="121"/>
      <c r="L175" s="52"/>
      <c r="N175" s="52"/>
      <c r="O175" s="55"/>
      <c r="P175" s="55"/>
      <c r="Q175" s="55"/>
      <c r="R175" s="55"/>
      <c r="S175" s="55"/>
      <c r="T175" s="55"/>
      <c r="U175" s="55"/>
      <c r="V175" s="55"/>
      <c r="W175" s="55"/>
      <c r="X175" s="55"/>
    </row>
    <row r="176" spans="1:24" s="54" customFormat="1" ht="15" hidden="1" customHeight="1" x14ac:dyDescent="0.4">
      <c r="A176" s="107"/>
      <c r="B176" s="55"/>
      <c r="C176" s="52"/>
      <c r="D176" s="110"/>
      <c r="E176" s="120"/>
      <c r="G176" s="52"/>
      <c r="H176" s="52"/>
      <c r="I176" s="121"/>
      <c r="L176" s="52"/>
      <c r="N176" s="52"/>
      <c r="O176" s="55"/>
      <c r="P176" s="55"/>
      <c r="Q176" s="55"/>
      <c r="R176" s="55"/>
      <c r="S176" s="55"/>
      <c r="T176" s="55"/>
      <c r="U176" s="55"/>
      <c r="V176" s="55"/>
      <c r="W176" s="55"/>
      <c r="X176" s="55"/>
    </row>
    <row r="177" spans="1:24" s="54" customFormat="1" ht="15" hidden="1" customHeight="1" x14ac:dyDescent="0.4">
      <c r="A177" s="107"/>
      <c r="B177" s="55"/>
      <c r="C177" s="52"/>
      <c r="D177" s="110"/>
      <c r="E177" s="120"/>
      <c r="G177" s="52"/>
      <c r="H177" s="52"/>
      <c r="I177" s="121"/>
      <c r="L177" s="52"/>
      <c r="N177" s="52"/>
      <c r="O177" s="55"/>
      <c r="P177" s="55"/>
      <c r="Q177" s="55"/>
      <c r="R177" s="55"/>
      <c r="S177" s="55"/>
      <c r="T177" s="55"/>
      <c r="U177" s="55"/>
      <c r="V177" s="55"/>
      <c r="W177" s="55"/>
      <c r="X177" s="55"/>
    </row>
    <row r="178" spans="1:24" s="54" customFormat="1" ht="15" hidden="1" customHeight="1" x14ac:dyDescent="0.4">
      <c r="A178" s="107"/>
      <c r="B178" s="55"/>
      <c r="C178" s="52"/>
      <c r="D178" s="110"/>
      <c r="E178" s="120"/>
      <c r="G178" s="52"/>
      <c r="H178" s="52"/>
      <c r="I178" s="121"/>
      <c r="L178" s="52"/>
      <c r="N178" s="52"/>
      <c r="O178" s="55"/>
      <c r="P178" s="55"/>
      <c r="Q178" s="55"/>
      <c r="R178" s="55"/>
      <c r="S178" s="55"/>
      <c r="T178" s="55"/>
      <c r="U178" s="55"/>
      <c r="V178" s="55"/>
      <c r="W178" s="55"/>
      <c r="X178" s="55"/>
    </row>
    <row r="179" spans="1:24" s="54" customFormat="1" ht="15" hidden="1" customHeight="1" x14ac:dyDescent="0.4">
      <c r="A179" s="107"/>
      <c r="B179" s="55"/>
      <c r="C179" s="52"/>
      <c r="D179" s="110"/>
      <c r="E179" s="120"/>
      <c r="G179" s="52"/>
      <c r="H179" s="52"/>
      <c r="I179" s="121"/>
      <c r="L179" s="52"/>
      <c r="N179" s="52"/>
      <c r="O179" s="55"/>
      <c r="P179" s="55"/>
      <c r="Q179" s="55"/>
      <c r="R179" s="55"/>
      <c r="S179" s="55"/>
      <c r="T179" s="55"/>
      <c r="U179" s="55"/>
      <c r="V179" s="55"/>
      <c r="W179" s="55"/>
      <c r="X179" s="55"/>
    </row>
    <row r="180" spans="1:24" s="54" customFormat="1" ht="15" hidden="1" customHeight="1" x14ac:dyDescent="0.4">
      <c r="A180" s="107"/>
      <c r="B180" s="55"/>
      <c r="C180" s="52"/>
      <c r="D180" s="110"/>
      <c r="E180" s="120"/>
      <c r="G180" s="52"/>
      <c r="H180" s="52"/>
      <c r="I180" s="121"/>
      <c r="L180" s="52"/>
      <c r="N180" s="52"/>
      <c r="O180" s="55"/>
      <c r="P180" s="55"/>
      <c r="Q180" s="55"/>
      <c r="R180" s="55"/>
      <c r="S180" s="55"/>
      <c r="T180" s="55"/>
      <c r="U180" s="55"/>
      <c r="V180" s="55"/>
      <c r="W180" s="55"/>
      <c r="X180" s="55"/>
    </row>
    <row r="181" spans="1:24" s="54" customFormat="1" ht="15" hidden="1" customHeight="1" x14ac:dyDescent="0.4">
      <c r="A181" s="107"/>
      <c r="B181" s="55"/>
      <c r="C181" s="52"/>
      <c r="D181" s="110"/>
      <c r="E181" s="120"/>
      <c r="G181" s="52"/>
      <c r="H181" s="52"/>
      <c r="I181" s="121"/>
      <c r="L181" s="52"/>
      <c r="N181" s="52"/>
      <c r="O181" s="55"/>
      <c r="P181" s="55"/>
      <c r="Q181" s="55"/>
      <c r="R181" s="55"/>
      <c r="S181" s="55"/>
      <c r="T181" s="55"/>
      <c r="U181" s="55"/>
      <c r="V181" s="55"/>
      <c r="W181" s="55"/>
      <c r="X181" s="55"/>
    </row>
    <row r="182" spans="1:24" s="54" customFormat="1" ht="15" hidden="1" customHeight="1" x14ac:dyDescent="0.4">
      <c r="A182" s="107"/>
      <c r="B182" s="55"/>
      <c r="C182" s="52"/>
      <c r="D182" s="110"/>
      <c r="E182" s="120"/>
      <c r="G182" s="52"/>
      <c r="H182" s="52"/>
      <c r="I182" s="121"/>
      <c r="L182" s="52"/>
      <c r="N182" s="52"/>
      <c r="O182" s="55"/>
      <c r="P182" s="55"/>
      <c r="Q182" s="55"/>
      <c r="R182" s="55"/>
      <c r="S182" s="55"/>
      <c r="T182" s="55"/>
      <c r="U182" s="55"/>
      <c r="V182" s="55"/>
      <c r="W182" s="55"/>
      <c r="X182" s="55"/>
    </row>
    <row r="183" spans="1:24" s="54" customFormat="1" ht="15" hidden="1" customHeight="1" x14ac:dyDescent="0.4">
      <c r="A183" s="107"/>
      <c r="B183" s="55"/>
      <c r="C183" s="52"/>
      <c r="D183" s="110"/>
      <c r="E183" s="120"/>
      <c r="G183" s="52"/>
      <c r="H183" s="52"/>
      <c r="I183" s="121"/>
      <c r="L183" s="52"/>
      <c r="N183" s="52"/>
      <c r="O183" s="55"/>
      <c r="P183" s="55"/>
      <c r="Q183" s="55"/>
      <c r="R183" s="55"/>
      <c r="S183" s="55"/>
      <c r="T183" s="55"/>
      <c r="U183" s="55"/>
      <c r="V183" s="55"/>
      <c r="W183" s="55"/>
      <c r="X183" s="55"/>
    </row>
    <row r="184" spans="1:24" s="54" customFormat="1" ht="15" hidden="1" customHeight="1" x14ac:dyDescent="0.4">
      <c r="A184" s="107"/>
      <c r="B184" s="55"/>
      <c r="C184" s="52"/>
      <c r="D184" s="110"/>
      <c r="E184" s="120"/>
      <c r="G184" s="52"/>
      <c r="H184" s="52"/>
      <c r="I184" s="121"/>
      <c r="L184" s="122"/>
      <c r="N184" s="52"/>
      <c r="O184" s="55"/>
      <c r="P184" s="55"/>
      <c r="Q184" s="55"/>
      <c r="R184" s="55"/>
      <c r="S184" s="55"/>
      <c r="T184" s="55"/>
      <c r="U184" s="55"/>
      <c r="V184" s="55"/>
      <c r="W184" s="55"/>
      <c r="X184" s="55"/>
    </row>
    <row r="185" spans="1:24" s="54" customFormat="1" ht="15" hidden="1" customHeight="1" x14ac:dyDescent="0.4">
      <c r="A185" s="107"/>
      <c r="B185" s="55"/>
      <c r="C185" s="52"/>
      <c r="D185" s="110"/>
      <c r="E185" s="120"/>
      <c r="G185" s="52"/>
      <c r="H185" s="52"/>
      <c r="I185" s="121"/>
      <c r="L185" s="122"/>
      <c r="N185" s="52"/>
      <c r="O185" s="55"/>
      <c r="P185" s="55"/>
      <c r="Q185" s="55"/>
      <c r="R185" s="55"/>
      <c r="S185" s="55"/>
      <c r="T185" s="55"/>
      <c r="U185" s="55"/>
      <c r="V185" s="55"/>
      <c r="W185" s="55"/>
      <c r="X185" s="55"/>
    </row>
    <row r="186" spans="1:24" s="54" customFormat="1" ht="15" hidden="1" customHeight="1" x14ac:dyDescent="0.4">
      <c r="A186" s="107"/>
      <c r="B186" s="55"/>
      <c r="C186" s="52"/>
      <c r="D186" s="110"/>
      <c r="E186" s="120"/>
      <c r="G186" s="52"/>
      <c r="H186" s="52"/>
      <c r="I186" s="121"/>
      <c r="L186" s="122"/>
      <c r="N186" s="52"/>
      <c r="O186" s="55"/>
      <c r="P186" s="55"/>
      <c r="Q186" s="55"/>
      <c r="R186" s="55"/>
      <c r="S186" s="55"/>
      <c r="T186" s="55"/>
      <c r="U186" s="55"/>
      <c r="V186" s="55"/>
      <c r="W186" s="55"/>
      <c r="X186" s="55"/>
    </row>
    <row r="187" spans="1: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1: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1: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1: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1: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1: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sheetData>
  <sheetProtection algorithmName="SHA-512" hashValue="0pmbCPSLMfmqfwT6vwGvmcaoWqaQ0LKu52e/P5f0XZlhEiiJATwV+pGJ6lssErU6xCJ2C7/Z2gg/IgyBx80lPw==" saltValue="ZazeFfcabZWBh8kgjImGlg==" spinCount="100000" sheet="1" objects="1" scenarios="1"/>
  <mergeCells count="108">
    <mergeCell ref="L75:L80"/>
    <mergeCell ref="M75:M80"/>
    <mergeCell ref="K82:K91"/>
    <mergeCell ref="M82:M91"/>
    <mergeCell ref="L86:L88"/>
    <mergeCell ref="C71:J71"/>
    <mergeCell ref="C42:J42"/>
    <mergeCell ref="K2:K8"/>
    <mergeCell ref="L2:L8"/>
    <mergeCell ref="M2:M8"/>
    <mergeCell ref="K9:K24"/>
    <mergeCell ref="L9:L24"/>
    <mergeCell ref="M9:M24"/>
    <mergeCell ref="K52:K54"/>
    <mergeCell ref="M52:M54"/>
    <mergeCell ref="C3:J3"/>
    <mergeCell ref="C25:J25"/>
    <mergeCell ref="K55:K61"/>
    <mergeCell ref="M55:M61"/>
    <mergeCell ref="L60:L61"/>
    <mergeCell ref="M71:M73"/>
    <mergeCell ref="K26:K32"/>
    <mergeCell ref="M26:M32"/>
    <mergeCell ref="K33:K44"/>
    <mergeCell ref="M33:M44"/>
    <mergeCell ref="K45:K51"/>
    <mergeCell ref="M45:M51"/>
    <mergeCell ref="E92:E107"/>
    <mergeCell ref="F92:F94"/>
    <mergeCell ref="J92:J94"/>
    <mergeCell ref="K92:K94"/>
    <mergeCell ref="M92:M94"/>
    <mergeCell ref="F95:F97"/>
    <mergeCell ref="J95:J97"/>
    <mergeCell ref="K95:K97"/>
    <mergeCell ref="M95:M97"/>
    <mergeCell ref="J98:J99"/>
    <mergeCell ref="J102:J103"/>
    <mergeCell ref="K102:K103"/>
    <mergeCell ref="L102:L103"/>
    <mergeCell ref="M102:M103"/>
    <mergeCell ref="J104:J107"/>
    <mergeCell ref="K104:K107"/>
    <mergeCell ref="M104:M107"/>
    <mergeCell ref="K98:K99"/>
    <mergeCell ref="L98:L99"/>
    <mergeCell ref="M98:M99"/>
    <mergeCell ref="J100:J101"/>
    <mergeCell ref="K100:K101"/>
    <mergeCell ref="L100:L101"/>
    <mergeCell ref="M100:M101"/>
    <mergeCell ref="D108:D157"/>
    <mergeCell ref="E108:E125"/>
    <mergeCell ref="J108:J113"/>
    <mergeCell ref="K108:K113"/>
    <mergeCell ref="L108:L113"/>
    <mergeCell ref="M108:M113"/>
    <mergeCell ref="F114:F116"/>
    <mergeCell ref="J114:J119"/>
    <mergeCell ref="K114:K119"/>
    <mergeCell ref="M114:M119"/>
    <mergeCell ref="F117:F119"/>
    <mergeCell ref="F120:F122"/>
    <mergeCell ref="J120:J122"/>
    <mergeCell ref="K120:K122"/>
    <mergeCell ref="M120:M122"/>
    <mergeCell ref="J123:J125"/>
    <mergeCell ref="K123:K125"/>
    <mergeCell ref="L123:L125"/>
    <mergeCell ref="M123:M125"/>
    <mergeCell ref="M143:M145"/>
    <mergeCell ref="F146:F148"/>
    <mergeCell ref="J143:J145"/>
    <mergeCell ref="K143:K145"/>
    <mergeCell ref="E126:E142"/>
    <mergeCell ref="F126:F128"/>
    <mergeCell ref="J126:J128"/>
    <mergeCell ref="K126:K128"/>
    <mergeCell ref="M126:M128"/>
    <mergeCell ref="F129:F131"/>
    <mergeCell ref="J129:J138"/>
    <mergeCell ref="K129:K138"/>
    <mergeCell ref="M129:M138"/>
    <mergeCell ref="F132:F134"/>
    <mergeCell ref="D4:J4"/>
    <mergeCell ref="I1:I2"/>
    <mergeCell ref="J46:J51"/>
    <mergeCell ref="D66:H66"/>
    <mergeCell ref="E152:E157"/>
    <mergeCell ref="F152:F153"/>
    <mergeCell ref="J152:J157"/>
    <mergeCell ref="K152:K157"/>
    <mergeCell ref="M152:M157"/>
    <mergeCell ref="F154:F155"/>
    <mergeCell ref="F156:F157"/>
    <mergeCell ref="J146:J148"/>
    <mergeCell ref="K146:K148"/>
    <mergeCell ref="M146:M148"/>
    <mergeCell ref="J149:J151"/>
    <mergeCell ref="K149:K151"/>
    <mergeCell ref="L149:L151"/>
    <mergeCell ref="M149:M151"/>
    <mergeCell ref="F139:F141"/>
    <mergeCell ref="J139:J142"/>
    <mergeCell ref="K139:K142"/>
    <mergeCell ref="M139:M142"/>
    <mergeCell ref="E143:E151"/>
    <mergeCell ref="F143:F14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3"/>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41.6640625" style="120" customWidth="1"/>
    <col min="6" max="6" width="12.109375" style="54" customWidth="1"/>
    <col min="7" max="7" width="14.33203125" style="52" customWidth="1"/>
    <col min="8" max="8" width="14.44140625" style="52" customWidth="1"/>
    <col min="9" max="9" width="12.6640625" style="121" customWidth="1"/>
    <col min="10" max="10" width="64.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135</v>
      </c>
      <c r="J1" s="129"/>
      <c r="K1" s="130"/>
      <c r="L1" s="131"/>
      <c r="M1" s="130"/>
      <c r="N1" s="131"/>
      <c r="O1" s="132"/>
      <c r="P1" s="132"/>
      <c r="Q1" s="55"/>
      <c r="R1" s="55"/>
      <c r="S1" s="55"/>
      <c r="T1" s="55"/>
      <c r="U1" s="55"/>
      <c r="V1" s="55"/>
      <c r="W1" s="55"/>
      <c r="X1" s="55"/>
    </row>
    <row r="2" spans="1:24" s="67" customFormat="1" ht="33.75" customHeight="1" x14ac:dyDescent="0.4">
      <c r="A2" s="56"/>
      <c r="B2" s="133"/>
      <c r="C2" s="58"/>
      <c r="D2" s="59" t="s">
        <v>133</v>
      </c>
      <c r="E2" s="60" t="s">
        <v>134</v>
      </c>
      <c r="F2" s="60">
        <v>2022</v>
      </c>
      <c r="G2" s="60">
        <v>2023</v>
      </c>
      <c r="H2" s="60">
        <v>2024</v>
      </c>
      <c r="I2" s="687"/>
      <c r="J2" s="63" t="s">
        <v>136</v>
      </c>
      <c r="K2" s="675"/>
      <c r="L2" s="675"/>
      <c r="M2" s="676"/>
      <c r="N2" s="66"/>
      <c r="O2" s="65"/>
      <c r="P2" s="65"/>
    </row>
    <row r="3" spans="1:24" s="67" customFormat="1" ht="279.60000000000002" customHeight="1" x14ac:dyDescent="0.4">
      <c r="A3" s="56"/>
      <c r="B3" s="133"/>
      <c r="C3" s="709" t="s">
        <v>252</v>
      </c>
      <c r="D3" s="679"/>
      <c r="E3" s="679"/>
      <c r="F3" s="679"/>
      <c r="G3" s="679"/>
      <c r="H3" s="679"/>
      <c r="I3" s="679"/>
      <c r="J3" s="679"/>
      <c r="K3" s="675"/>
      <c r="L3" s="675"/>
      <c r="M3" s="676"/>
      <c r="N3" s="66"/>
      <c r="O3" s="65"/>
      <c r="P3" s="65"/>
    </row>
    <row r="4" spans="1:24" s="67" customFormat="1" ht="24.6" customHeight="1" x14ac:dyDescent="0.4">
      <c r="A4" s="56"/>
      <c r="B4" s="133"/>
      <c r="C4" s="68"/>
      <c r="D4" s="69" t="s">
        <v>253</v>
      </c>
      <c r="E4" s="70"/>
      <c r="F4" s="70"/>
      <c r="G4" s="70"/>
      <c r="H4" s="70"/>
      <c r="I4" s="72"/>
      <c r="J4" s="73"/>
      <c r="K4" s="675"/>
      <c r="L4" s="675"/>
      <c r="M4" s="676"/>
      <c r="N4" s="66"/>
      <c r="O4" s="65"/>
      <c r="P4" s="65"/>
    </row>
    <row r="5" spans="1:24" s="67" customFormat="1" ht="30" customHeight="1" x14ac:dyDescent="0.4">
      <c r="A5" s="77"/>
      <c r="B5" s="133"/>
      <c r="C5" s="66"/>
      <c r="D5" s="163" t="s">
        <v>254</v>
      </c>
      <c r="E5" s="211" t="s">
        <v>255</v>
      </c>
      <c r="F5" s="212">
        <v>23207</v>
      </c>
      <c r="G5" s="213">
        <v>23998</v>
      </c>
      <c r="H5" s="212">
        <v>33850</v>
      </c>
      <c r="I5" s="214">
        <f>(H5-G5)/G5</f>
        <v>0.41053421118426536</v>
      </c>
      <c r="J5" s="78"/>
      <c r="K5" s="675"/>
      <c r="L5" s="675"/>
      <c r="M5" s="676"/>
      <c r="N5" s="66"/>
      <c r="O5" s="65"/>
      <c r="P5" s="65"/>
    </row>
    <row r="6" spans="1:24" s="67" customFormat="1" ht="30" customHeight="1" x14ac:dyDescent="0.4">
      <c r="A6" s="77"/>
      <c r="B6" s="133"/>
      <c r="C6" s="66"/>
      <c r="D6" s="78" t="s">
        <v>254</v>
      </c>
      <c r="E6" s="141" t="s">
        <v>195</v>
      </c>
      <c r="F6" s="215">
        <v>12800</v>
      </c>
      <c r="G6" s="216">
        <v>12937</v>
      </c>
      <c r="H6" s="215">
        <v>22006</v>
      </c>
      <c r="I6" s="217">
        <f>(H6-G6)/G6</f>
        <v>0.70101259952075445</v>
      </c>
      <c r="J6" s="78"/>
      <c r="K6" s="675"/>
      <c r="L6" s="675"/>
      <c r="M6" s="676"/>
      <c r="N6" s="66"/>
      <c r="O6" s="65"/>
      <c r="P6" s="65"/>
    </row>
    <row r="7" spans="1:24" s="67" customFormat="1" ht="30" customHeight="1" x14ac:dyDescent="0.4">
      <c r="A7" s="77"/>
      <c r="B7" s="133"/>
      <c r="C7" s="66"/>
      <c r="D7" s="78" t="s">
        <v>254</v>
      </c>
      <c r="E7" s="79" t="s">
        <v>233</v>
      </c>
      <c r="F7" s="215">
        <v>2627</v>
      </c>
      <c r="G7" s="216">
        <v>2795</v>
      </c>
      <c r="H7" s="215">
        <v>3283</v>
      </c>
      <c r="I7" s="217">
        <f>((H7-G7)/G7)</f>
        <v>0.17459749552772807</v>
      </c>
      <c r="J7" s="78"/>
      <c r="K7" s="675"/>
      <c r="L7" s="675"/>
      <c r="M7" s="676"/>
      <c r="N7" s="66"/>
      <c r="O7" s="65"/>
      <c r="P7" s="65"/>
    </row>
    <row r="8" spans="1:24" s="67" customFormat="1" ht="30" customHeight="1" x14ac:dyDescent="0.4">
      <c r="A8" s="77"/>
      <c r="B8" s="133"/>
      <c r="C8" s="66"/>
      <c r="D8" s="78" t="s">
        <v>254</v>
      </c>
      <c r="E8" s="79" t="s">
        <v>256</v>
      </c>
      <c r="F8" s="215">
        <v>1040</v>
      </c>
      <c r="G8" s="218">
        <v>920</v>
      </c>
      <c r="H8" s="78">
        <v>935</v>
      </c>
      <c r="I8" s="217">
        <f>((H8-G8)/G8)</f>
        <v>1.6304347826086956E-2</v>
      </c>
      <c r="J8" s="78"/>
      <c r="K8" s="675"/>
      <c r="L8" s="675"/>
      <c r="M8" s="676"/>
      <c r="N8" s="66"/>
      <c r="O8" s="65"/>
      <c r="P8" s="65"/>
    </row>
    <row r="9" spans="1:24" s="67" customFormat="1" ht="30" customHeight="1" x14ac:dyDescent="0.4">
      <c r="A9" s="77"/>
      <c r="B9" s="133"/>
      <c r="C9" s="66"/>
      <c r="D9" s="78" t="s">
        <v>254</v>
      </c>
      <c r="E9" s="141" t="s">
        <v>223</v>
      </c>
      <c r="F9" s="108" t="s">
        <v>57</v>
      </c>
      <c r="G9" s="80" t="s">
        <v>57</v>
      </c>
      <c r="H9" s="78">
        <v>52</v>
      </c>
      <c r="I9" s="217" t="s">
        <v>57</v>
      </c>
      <c r="J9" s="219" t="s">
        <v>257</v>
      </c>
      <c r="K9" s="675"/>
      <c r="L9" s="675"/>
      <c r="M9" s="676"/>
      <c r="N9" s="66"/>
      <c r="O9" s="65"/>
      <c r="P9" s="65"/>
    </row>
    <row r="10" spans="1:24" s="67" customFormat="1" ht="30" customHeight="1" x14ac:dyDescent="0.4">
      <c r="A10" s="77"/>
      <c r="B10" s="133"/>
      <c r="C10" s="66"/>
      <c r="D10" s="78" t="s">
        <v>254</v>
      </c>
      <c r="E10" s="79" t="s">
        <v>225</v>
      </c>
      <c r="F10" s="215">
        <v>1497</v>
      </c>
      <c r="G10" s="216">
        <v>1188</v>
      </c>
      <c r="H10" s="215">
        <v>1446</v>
      </c>
      <c r="I10" s="217">
        <f>((H10-G10)/G10)</f>
        <v>0.21717171717171718</v>
      </c>
      <c r="J10" s="78"/>
      <c r="K10" s="675"/>
      <c r="L10" s="675"/>
      <c r="M10" s="676"/>
      <c r="N10" s="66"/>
      <c r="O10" s="65"/>
      <c r="P10" s="65"/>
    </row>
    <row r="11" spans="1:24" s="67" customFormat="1" ht="30" customHeight="1" x14ac:dyDescent="0.4">
      <c r="A11" s="77"/>
      <c r="B11" s="133"/>
      <c r="C11" s="66"/>
      <c r="D11" s="78" t="s">
        <v>254</v>
      </c>
      <c r="E11" s="79" t="s">
        <v>205</v>
      </c>
      <c r="F11" s="215">
        <v>3141</v>
      </c>
      <c r="G11" s="216">
        <v>3254</v>
      </c>
      <c r="H11" s="215">
        <v>3139</v>
      </c>
      <c r="I11" s="217">
        <f>((H11-G11)/G11)</f>
        <v>-3.5341118623232942E-2</v>
      </c>
      <c r="J11" s="78"/>
      <c r="K11" s="675"/>
      <c r="L11" s="675"/>
      <c r="M11" s="676"/>
      <c r="N11" s="66"/>
      <c r="O11" s="65"/>
      <c r="P11" s="65"/>
    </row>
    <row r="12" spans="1:24" s="67" customFormat="1" ht="30" customHeight="1" x14ac:dyDescent="0.4">
      <c r="A12" s="77"/>
      <c r="B12" s="133"/>
      <c r="C12" s="66"/>
      <c r="D12" s="78" t="s">
        <v>254</v>
      </c>
      <c r="E12" s="79" t="s">
        <v>236</v>
      </c>
      <c r="F12" s="215">
        <v>2102</v>
      </c>
      <c r="G12" s="216">
        <v>2883</v>
      </c>
      <c r="H12" s="215">
        <v>2888</v>
      </c>
      <c r="I12" s="217">
        <f>((H12-G12)/G12)</f>
        <v>1.734304543877905E-3</v>
      </c>
      <c r="J12" s="78"/>
      <c r="K12" s="675"/>
      <c r="L12" s="675"/>
      <c r="M12" s="676"/>
      <c r="N12" s="66"/>
      <c r="O12" s="65"/>
      <c r="P12" s="65"/>
    </row>
    <row r="13" spans="1:24" s="67" customFormat="1" ht="30" customHeight="1" x14ac:dyDescent="0.4">
      <c r="A13" s="77"/>
      <c r="B13" s="133"/>
      <c r="C13" s="66"/>
      <c r="D13" s="78" t="s">
        <v>254</v>
      </c>
      <c r="E13" s="79" t="s">
        <v>258</v>
      </c>
      <c r="F13" s="108" t="s">
        <v>57</v>
      </c>
      <c r="G13" s="108" t="s">
        <v>57</v>
      </c>
      <c r="H13" s="78">
        <v>101</v>
      </c>
      <c r="I13" s="217" t="s">
        <v>57</v>
      </c>
      <c r="J13" s="145" t="s">
        <v>259</v>
      </c>
      <c r="K13" s="675"/>
      <c r="L13" s="675"/>
      <c r="M13" s="676"/>
      <c r="N13" s="66"/>
      <c r="O13" s="65"/>
      <c r="P13" s="65"/>
    </row>
    <row r="14" spans="1:24" s="67" customFormat="1" ht="81" customHeight="1" x14ac:dyDescent="0.4">
      <c r="A14" s="77"/>
      <c r="B14" s="133"/>
      <c r="C14" s="66"/>
      <c r="D14" s="163" t="s">
        <v>260</v>
      </c>
      <c r="E14" s="211" t="s">
        <v>261</v>
      </c>
      <c r="F14" s="220">
        <v>1172</v>
      </c>
      <c r="G14" s="220">
        <v>1914</v>
      </c>
      <c r="H14" s="220">
        <v>2027</v>
      </c>
      <c r="I14" s="221">
        <f>((H14-G14)/G14)</f>
        <v>5.9038662486938349E-2</v>
      </c>
      <c r="J14" s="306" t="s">
        <v>262</v>
      </c>
      <c r="K14" s="675"/>
      <c r="L14" s="675"/>
      <c r="M14" s="676"/>
      <c r="N14" s="66"/>
      <c r="O14" s="65"/>
      <c r="P14" s="65"/>
    </row>
    <row r="15" spans="1:24" s="67" customFormat="1" ht="40.950000000000003" customHeight="1" x14ac:dyDescent="0.4">
      <c r="A15" s="77"/>
      <c r="B15" s="133"/>
      <c r="C15" s="66"/>
      <c r="D15" s="78" t="s">
        <v>260</v>
      </c>
      <c r="E15" s="79" t="s">
        <v>195</v>
      </c>
      <c r="F15" s="78">
        <v>453</v>
      </c>
      <c r="G15" s="218">
        <v>780</v>
      </c>
      <c r="H15" s="216">
        <v>1134</v>
      </c>
      <c r="I15" s="217">
        <v>0.45384615384615384</v>
      </c>
      <c r="J15" s="145"/>
      <c r="K15" s="675"/>
      <c r="L15" s="675"/>
      <c r="M15" s="676"/>
      <c r="N15" s="66"/>
      <c r="O15" s="65"/>
      <c r="P15" s="65"/>
    </row>
    <row r="16" spans="1:24" s="67" customFormat="1" ht="41.4" customHeight="1" x14ac:dyDescent="0.4">
      <c r="A16" s="77"/>
      <c r="B16" s="133"/>
      <c r="C16" s="66"/>
      <c r="D16" s="78" t="s">
        <v>260</v>
      </c>
      <c r="E16" s="79" t="s">
        <v>263</v>
      </c>
      <c r="F16" s="78">
        <v>678</v>
      </c>
      <c r="G16" s="216">
        <v>1134</v>
      </c>
      <c r="H16" s="218">
        <v>868</v>
      </c>
      <c r="I16" s="217">
        <v>-0.23456790123456789</v>
      </c>
      <c r="J16" s="145"/>
      <c r="K16" s="675"/>
      <c r="L16" s="675"/>
      <c r="M16" s="676"/>
      <c r="N16" s="66"/>
      <c r="O16" s="65"/>
      <c r="P16" s="65"/>
    </row>
    <row r="17" spans="1:16" s="67" customFormat="1" ht="50.4" customHeight="1" x14ac:dyDescent="0.4">
      <c r="A17" s="77"/>
      <c r="B17" s="133"/>
      <c r="C17" s="66"/>
      <c r="D17" s="78" t="s">
        <v>260</v>
      </c>
      <c r="E17" s="79" t="s">
        <v>264</v>
      </c>
      <c r="F17" s="78">
        <v>41</v>
      </c>
      <c r="G17" s="222" t="s">
        <v>57</v>
      </c>
      <c r="H17" s="146">
        <v>25</v>
      </c>
      <c r="I17" s="223" t="s">
        <v>57</v>
      </c>
      <c r="J17" s="145" t="s">
        <v>265</v>
      </c>
      <c r="K17" s="675"/>
      <c r="L17" s="675"/>
      <c r="M17" s="676"/>
      <c r="N17" s="66"/>
      <c r="O17" s="65"/>
      <c r="P17" s="65"/>
    </row>
    <row r="18" spans="1:16" s="67" customFormat="1" ht="64.95" customHeight="1" x14ac:dyDescent="0.4">
      <c r="A18" s="77"/>
      <c r="B18" s="133"/>
      <c r="C18" s="696" t="s">
        <v>266</v>
      </c>
      <c r="D18" s="681"/>
      <c r="E18" s="681"/>
      <c r="F18" s="681"/>
      <c r="G18" s="681"/>
      <c r="H18" s="681"/>
      <c r="I18" s="681"/>
      <c r="J18" s="681"/>
      <c r="K18" s="675"/>
      <c r="L18" s="675"/>
      <c r="M18" s="676"/>
      <c r="N18" s="66"/>
      <c r="O18" s="65"/>
      <c r="P18" s="65"/>
    </row>
    <row r="19" spans="1:16" s="67" customFormat="1" ht="21" customHeight="1" x14ac:dyDescent="0.4">
      <c r="A19" s="77"/>
      <c r="B19" s="133"/>
      <c r="C19" s="68"/>
      <c r="D19" s="261" t="s">
        <v>267</v>
      </c>
      <c r="E19" s="162"/>
      <c r="F19" s="224"/>
      <c r="G19" s="225"/>
      <c r="H19" s="226"/>
      <c r="I19" s="162"/>
      <c r="J19" s="162"/>
      <c r="K19" s="675"/>
      <c r="L19" s="675"/>
      <c r="M19" s="676"/>
      <c r="N19" s="66"/>
      <c r="O19" s="65"/>
      <c r="P19" s="65"/>
    </row>
    <row r="20" spans="1:16" s="67" customFormat="1" ht="30" customHeight="1" x14ac:dyDescent="0.4">
      <c r="A20" s="77"/>
      <c r="B20" s="133"/>
      <c r="C20" s="66"/>
      <c r="D20" s="78" t="s">
        <v>268</v>
      </c>
      <c r="E20" s="78" t="s">
        <v>269</v>
      </c>
      <c r="F20" s="215">
        <v>16963</v>
      </c>
      <c r="G20" s="215">
        <v>17451</v>
      </c>
      <c r="H20" s="215">
        <v>23796</v>
      </c>
      <c r="I20" s="227">
        <v>0.36358947911294481</v>
      </c>
      <c r="J20" s="78"/>
      <c r="K20" s="675"/>
      <c r="L20" s="675"/>
      <c r="M20" s="676"/>
      <c r="N20" s="66"/>
      <c r="O20" s="65"/>
      <c r="P20" s="65"/>
    </row>
    <row r="21" spans="1:16" s="67" customFormat="1" ht="30" customHeight="1" x14ac:dyDescent="0.4">
      <c r="A21" s="77"/>
      <c r="B21" s="133"/>
      <c r="C21" s="66"/>
      <c r="D21" s="78" t="s">
        <v>268</v>
      </c>
      <c r="E21" s="78" t="s">
        <v>270</v>
      </c>
      <c r="F21" s="215">
        <v>6244</v>
      </c>
      <c r="G21" s="215">
        <v>6547</v>
      </c>
      <c r="H21" s="215">
        <v>10054</v>
      </c>
      <c r="I21" s="228">
        <v>0.53566519016343361</v>
      </c>
      <c r="J21" s="78"/>
      <c r="K21" s="675"/>
      <c r="L21" s="675"/>
      <c r="M21" s="676"/>
      <c r="N21" s="66"/>
      <c r="O21" s="65"/>
      <c r="P21" s="65"/>
    </row>
    <row r="22" spans="1:16" s="67" customFormat="1" ht="30" customHeight="1" x14ac:dyDescent="0.4">
      <c r="A22" s="77"/>
      <c r="B22" s="133"/>
      <c r="C22" s="68"/>
      <c r="D22" s="261" t="s">
        <v>904</v>
      </c>
      <c r="E22" s="162"/>
      <c r="F22" s="271"/>
      <c r="G22" s="271"/>
      <c r="H22" s="271"/>
      <c r="I22" s="561"/>
      <c r="J22" s="162"/>
      <c r="K22" s="675"/>
      <c r="L22" s="675"/>
      <c r="M22" s="676"/>
      <c r="N22" s="66"/>
      <c r="O22" s="65"/>
      <c r="P22" s="65"/>
    </row>
    <row r="23" spans="1:16" s="67" customFormat="1" ht="30" customHeight="1" x14ac:dyDescent="0.4">
      <c r="A23" s="77"/>
      <c r="B23" s="133"/>
      <c r="C23" s="66"/>
      <c r="D23" s="78" t="s">
        <v>254</v>
      </c>
      <c r="E23" s="78" t="s">
        <v>271</v>
      </c>
      <c r="F23" s="215">
        <v>22805</v>
      </c>
      <c r="G23" s="215">
        <v>23528</v>
      </c>
      <c r="H23" s="215">
        <v>33580</v>
      </c>
      <c r="I23" s="228">
        <v>0.42723563413804827</v>
      </c>
      <c r="J23" s="78"/>
      <c r="K23" s="675"/>
      <c r="L23" s="675"/>
      <c r="M23" s="676"/>
      <c r="N23" s="66"/>
      <c r="O23" s="65"/>
      <c r="P23" s="65"/>
    </row>
    <row r="24" spans="1:16" s="67" customFormat="1" ht="30" customHeight="1" x14ac:dyDescent="0.4">
      <c r="A24" s="77"/>
      <c r="B24" s="133"/>
      <c r="C24" s="66"/>
      <c r="D24" s="78" t="s">
        <v>254</v>
      </c>
      <c r="E24" s="78" t="s">
        <v>272</v>
      </c>
      <c r="F24" s="215">
        <v>402</v>
      </c>
      <c r="G24" s="215">
        <v>470</v>
      </c>
      <c r="H24" s="215">
        <v>270</v>
      </c>
      <c r="I24" s="228">
        <v>-0.42553191489361702</v>
      </c>
      <c r="J24" s="78"/>
      <c r="K24" s="675"/>
      <c r="L24" s="675"/>
      <c r="M24" s="676"/>
      <c r="N24" s="66"/>
      <c r="O24" s="65"/>
      <c r="P24" s="65"/>
    </row>
    <row r="25" spans="1:16" s="67" customFormat="1" ht="150" customHeight="1" x14ac:dyDescent="0.4">
      <c r="A25" s="77"/>
      <c r="B25" s="133"/>
      <c r="C25" s="66"/>
      <c r="D25" s="229" t="s">
        <v>254</v>
      </c>
      <c r="E25" s="78" t="s">
        <v>273</v>
      </c>
      <c r="F25" s="215">
        <v>163</v>
      </c>
      <c r="G25" s="215">
        <v>2670</v>
      </c>
      <c r="H25" s="216">
        <v>2710</v>
      </c>
      <c r="I25" s="228">
        <v>1.4999999999999999E-2</v>
      </c>
      <c r="J25" s="591" t="s">
        <v>274</v>
      </c>
      <c r="K25" s="675"/>
      <c r="L25" s="675"/>
      <c r="M25" s="676"/>
      <c r="N25" s="66"/>
      <c r="O25" s="65"/>
      <c r="P25" s="65"/>
    </row>
    <row r="26" spans="1:16" s="67" customFormat="1" ht="63.6" customHeight="1" x14ac:dyDescent="0.4">
      <c r="A26" s="230"/>
      <c r="B26" s="133"/>
      <c r="C26" s="710" t="s">
        <v>275</v>
      </c>
      <c r="D26" s="683"/>
      <c r="E26" s="683"/>
      <c r="F26" s="683"/>
      <c r="G26" s="683"/>
      <c r="H26" s="683"/>
      <c r="I26" s="683"/>
      <c r="J26" s="683"/>
      <c r="K26" s="675"/>
      <c r="L26" s="675"/>
      <c r="M26" s="676"/>
    </row>
    <row r="27" spans="1:16" s="67" customFormat="1" ht="26.4" customHeight="1" x14ac:dyDescent="0.4">
      <c r="A27" s="77"/>
      <c r="B27" s="133"/>
      <c r="C27" s="231"/>
      <c r="D27" s="699" t="s">
        <v>905</v>
      </c>
      <c r="E27" s="699"/>
      <c r="F27" s="699"/>
      <c r="G27" s="699"/>
      <c r="H27" s="699"/>
      <c r="I27" s="699"/>
      <c r="J27" s="699"/>
      <c r="K27" s="675"/>
      <c r="L27" s="675"/>
      <c r="M27" s="676"/>
      <c r="N27" s="66"/>
      <c r="O27" s="65"/>
      <c r="P27" s="65"/>
    </row>
    <row r="28" spans="1:16" s="67" customFormat="1" ht="26.4" customHeight="1" x14ac:dyDescent="0.4">
      <c r="A28" s="77"/>
      <c r="B28" s="133"/>
      <c r="C28" s="232"/>
      <c r="D28" s="78" t="s">
        <v>254</v>
      </c>
      <c r="E28" s="105" t="s">
        <v>276</v>
      </c>
      <c r="F28" s="233">
        <v>55</v>
      </c>
      <c r="G28" s="234">
        <v>56</v>
      </c>
      <c r="H28" s="234">
        <v>74</v>
      </c>
      <c r="I28" s="227">
        <v>0.32142857142857145</v>
      </c>
      <c r="J28" s="235"/>
      <c r="K28" s="675"/>
      <c r="L28" s="675"/>
      <c r="M28" s="676"/>
      <c r="N28" s="66"/>
      <c r="O28" s="65"/>
      <c r="P28" s="65"/>
    </row>
    <row r="29" spans="1:16" s="67" customFormat="1" ht="26.4" customHeight="1" x14ac:dyDescent="0.4">
      <c r="A29" s="77"/>
      <c r="B29" s="133"/>
      <c r="C29" s="232"/>
      <c r="D29" s="78" t="s">
        <v>254</v>
      </c>
      <c r="E29" s="236" t="s">
        <v>276</v>
      </c>
      <c r="F29" s="237">
        <v>216</v>
      </c>
      <c r="G29" s="238">
        <v>276</v>
      </c>
      <c r="H29" s="238">
        <v>310</v>
      </c>
      <c r="I29" s="227">
        <v>0.12318840579710146</v>
      </c>
      <c r="J29" s="239"/>
      <c r="K29" s="675"/>
      <c r="L29" s="675"/>
      <c r="M29" s="676"/>
      <c r="N29" s="66"/>
      <c r="O29" s="65"/>
      <c r="P29" s="65"/>
    </row>
    <row r="30" spans="1:16" s="67" customFormat="1" ht="26.4" customHeight="1" x14ac:dyDescent="0.4">
      <c r="A30" s="77"/>
      <c r="B30" s="133"/>
      <c r="C30" s="232"/>
      <c r="D30" s="78" t="s">
        <v>254</v>
      </c>
      <c r="E30" s="236" t="s">
        <v>277</v>
      </c>
      <c r="F30" s="237">
        <v>276</v>
      </c>
      <c r="G30" s="238">
        <v>295</v>
      </c>
      <c r="H30" s="238">
        <v>395</v>
      </c>
      <c r="I30" s="227">
        <v>0.33898305084745761</v>
      </c>
      <c r="J30" s="239"/>
      <c r="K30" s="675"/>
      <c r="L30" s="675"/>
      <c r="M30" s="676"/>
      <c r="N30" s="66"/>
      <c r="O30" s="65"/>
      <c r="P30" s="65"/>
    </row>
    <row r="31" spans="1:16" s="67" customFormat="1" ht="26.4" customHeight="1" x14ac:dyDescent="0.4">
      <c r="A31" s="77"/>
      <c r="B31" s="133"/>
      <c r="C31" s="232"/>
      <c r="D31" s="78" t="s">
        <v>254</v>
      </c>
      <c r="E31" s="236" t="s">
        <v>278</v>
      </c>
      <c r="F31" s="237">
        <v>609</v>
      </c>
      <c r="G31" s="240">
        <v>1116</v>
      </c>
      <c r="H31" s="240">
        <v>1611</v>
      </c>
      <c r="I31" s="227">
        <v>0.44354838709677419</v>
      </c>
      <c r="J31" s="239"/>
      <c r="K31" s="675"/>
      <c r="L31" s="675"/>
      <c r="M31" s="676"/>
      <c r="N31" s="66"/>
      <c r="O31" s="65"/>
      <c r="P31" s="65"/>
    </row>
    <row r="32" spans="1:16" s="67" customFormat="1" ht="26.4" customHeight="1" x14ac:dyDescent="0.4">
      <c r="A32" s="77"/>
      <c r="B32" s="133"/>
      <c r="C32" s="241"/>
      <c r="D32" s="78" t="s">
        <v>254</v>
      </c>
      <c r="E32" s="242" t="s">
        <v>279</v>
      </c>
      <c r="F32" s="243">
        <v>2963</v>
      </c>
      <c r="G32" s="244">
        <v>2778</v>
      </c>
      <c r="H32" s="244">
        <v>3640</v>
      </c>
      <c r="I32" s="227">
        <v>0.3102951763858891</v>
      </c>
      <c r="J32" s="245"/>
      <c r="K32" s="675"/>
      <c r="L32" s="675"/>
      <c r="M32" s="676"/>
      <c r="N32" s="66"/>
      <c r="O32" s="65"/>
      <c r="P32" s="65"/>
    </row>
    <row r="33" spans="1:16" s="67" customFormat="1" ht="26.4" customHeight="1" x14ac:dyDescent="0.4">
      <c r="A33" s="77"/>
      <c r="B33" s="133"/>
      <c r="C33" s="241"/>
      <c r="D33" s="78" t="s">
        <v>254</v>
      </c>
      <c r="E33" s="242" t="s">
        <v>280</v>
      </c>
      <c r="F33" s="243">
        <v>18318</v>
      </c>
      <c r="G33" s="244">
        <v>18992</v>
      </c>
      <c r="H33" s="244">
        <v>26889</v>
      </c>
      <c r="I33" s="227">
        <v>0.41580665543386691</v>
      </c>
      <c r="J33" s="245"/>
      <c r="K33" s="675"/>
      <c r="L33" s="675"/>
      <c r="M33" s="676"/>
      <c r="N33" s="66"/>
      <c r="O33" s="65"/>
      <c r="P33" s="65"/>
    </row>
    <row r="34" spans="1:16" s="67" customFormat="1" ht="36.6" customHeight="1" x14ac:dyDescent="0.4">
      <c r="A34" s="77"/>
      <c r="B34" s="133"/>
      <c r="C34" s="241"/>
      <c r="D34" s="78" t="s">
        <v>254</v>
      </c>
      <c r="E34" s="242" t="s">
        <v>281</v>
      </c>
      <c r="F34" s="246" t="s">
        <v>57</v>
      </c>
      <c r="G34" s="247">
        <v>27</v>
      </c>
      <c r="H34" s="247">
        <v>34</v>
      </c>
      <c r="I34" s="227">
        <v>0.25925925925925924</v>
      </c>
      <c r="J34" s="700" t="s">
        <v>282</v>
      </c>
      <c r="K34" s="675"/>
      <c r="L34" s="675"/>
      <c r="M34" s="676"/>
      <c r="N34" s="66"/>
      <c r="O34" s="65"/>
      <c r="P34" s="65"/>
    </row>
    <row r="35" spans="1:16" s="67" customFormat="1" ht="57.6" customHeight="1" x14ac:dyDescent="0.4">
      <c r="A35" s="77"/>
      <c r="B35" s="133"/>
      <c r="C35" s="241"/>
      <c r="D35" s="248" t="s">
        <v>254</v>
      </c>
      <c r="E35" s="249" t="s">
        <v>283</v>
      </c>
      <c r="F35" s="250" t="s">
        <v>57</v>
      </c>
      <c r="G35" s="251">
        <v>19</v>
      </c>
      <c r="H35" s="250" t="s">
        <v>57</v>
      </c>
      <c r="I35" s="252" t="s">
        <v>57</v>
      </c>
      <c r="J35" s="701"/>
      <c r="K35" s="675"/>
      <c r="L35" s="675"/>
      <c r="M35" s="676"/>
      <c r="N35" s="66"/>
      <c r="O35" s="65"/>
      <c r="P35" s="65"/>
    </row>
    <row r="36" spans="1:16" s="67" customFormat="1" ht="57.6" customHeight="1" x14ac:dyDescent="0.4">
      <c r="A36" s="77"/>
      <c r="B36" s="133"/>
      <c r="C36" s="241"/>
      <c r="D36" s="101" t="s">
        <v>254</v>
      </c>
      <c r="E36" s="253" t="s">
        <v>284</v>
      </c>
      <c r="F36" s="254" t="s">
        <v>57</v>
      </c>
      <c r="G36" s="255">
        <v>439</v>
      </c>
      <c r="H36" s="255">
        <v>897</v>
      </c>
      <c r="I36" s="227">
        <v>1.0432801822323463</v>
      </c>
      <c r="J36" s="702"/>
      <c r="K36" s="675"/>
      <c r="L36" s="675"/>
      <c r="M36" s="676"/>
      <c r="N36" s="66"/>
      <c r="O36" s="65"/>
      <c r="P36" s="65"/>
    </row>
    <row r="37" spans="1:16" s="67" customFormat="1" ht="40.200000000000003" customHeight="1" x14ac:dyDescent="0.4">
      <c r="A37" s="77"/>
      <c r="B37" s="133"/>
      <c r="C37" s="257"/>
      <c r="D37" s="587" t="s">
        <v>906</v>
      </c>
      <c r="E37" s="587"/>
      <c r="F37" s="587"/>
      <c r="G37" s="587"/>
      <c r="H37" s="587"/>
      <c r="I37" s="587"/>
      <c r="J37" s="588" t="s">
        <v>285</v>
      </c>
      <c r="K37" s="675"/>
      <c r="L37" s="675"/>
      <c r="M37" s="676"/>
      <c r="N37" s="66"/>
      <c r="O37" s="65"/>
      <c r="P37" s="65"/>
    </row>
    <row r="38" spans="1:16" s="67" customFormat="1" ht="31.2" customHeight="1" x14ac:dyDescent="0.4">
      <c r="A38" s="77"/>
      <c r="B38" s="133"/>
      <c r="C38" s="241"/>
      <c r="D38" s="78" t="s">
        <v>268</v>
      </c>
      <c r="E38" s="79" t="s">
        <v>286</v>
      </c>
      <c r="F38" s="243">
        <v>9079</v>
      </c>
      <c r="G38" s="244">
        <v>9241</v>
      </c>
      <c r="H38" s="244">
        <v>11978</v>
      </c>
      <c r="I38" s="227">
        <v>0.29618006709230604</v>
      </c>
      <c r="J38" s="314"/>
      <c r="K38" s="675"/>
      <c r="L38" s="675"/>
      <c r="M38" s="676"/>
      <c r="N38" s="66"/>
      <c r="O38" s="65"/>
      <c r="P38" s="65"/>
    </row>
    <row r="39" spans="1:16" s="67" customFormat="1" ht="27.6" customHeight="1" x14ac:dyDescent="0.4">
      <c r="A39" s="77"/>
      <c r="B39" s="133"/>
      <c r="C39" s="241"/>
      <c r="D39" s="78" t="s">
        <v>268</v>
      </c>
      <c r="E39" s="79" t="s">
        <v>287</v>
      </c>
      <c r="F39" s="243">
        <v>10904</v>
      </c>
      <c r="G39" s="244">
        <v>12278</v>
      </c>
      <c r="H39" s="244">
        <v>18071</v>
      </c>
      <c r="I39" s="227">
        <v>0.47181951457892163</v>
      </c>
      <c r="J39" s="258"/>
      <c r="K39" s="675"/>
      <c r="L39" s="675"/>
      <c r="M39" s="676"/>
      <c r="N39" s="66"/>
      <c r="O39" s="65"/>
      <c r="P39" s="65"/>
    </row>
    <row r="40" spans="1:16" s="67" customFormat="1" ht="24.6" customHeight="1" x14ac:dyDescent="0.4">
      <c r="A40" s="77"/>
      <c r="B40" s="133"/>
      <c r="C40" s="241"/>
      <c r="D40" s="78" t="s">
        <v>268</v>
      </c>
      <c r="E40" s="79" t="s">
        <v>288</v>
      </c>
      <c r="F40" s="259">
        <v>2184</v>
      </c>
      <c r="G40" s="260">
        <v>2479</v>
      </c>
      <c r="H40" s="260">
        <v>3801</v>
      </c>
      <c r="I40" s="227">
        <v>0.53327954820492129</v>
      </c>
      <c r="J40" s="256"/>
      <c r="K40" s="675"/>
      <c r="L40" s="675"/>
      <c r="M40" s="676"/>
      <c r="N40" s="66"/>
      <c r="O40" s="65"/>
      <c r="P40" s="65"/>
    </row>
    <row r="41" spans="1:16" s="67" customFormat="1" ht="22.2" customHeight="1" x14ac:dyDescent="0.4">
      <c r="A41" s="77"/>
      <c r="B41" s="133"/>
      <c r="C41" s="68"/>
      <c r="D41" s="261" t="s">
        <v>289</v>
      </c>
      <c r="E41" s="261"/>
      <c r="F41" s="162"/>
      <c r="G41" s="224"/>
      <c r="H41" s="225"/>
      <c r="I41" s="226"/>
      <c r="J41" s="262"/>
      <c r="K41" s="675"/>
      <c r="L41" s="675"/>
      <c r="M41" s="676"/>
      <c r="N41" s="66"/>
      <c r="O41" s="65"/>
      <c r="P41" s="65"/>
    </row>
    <row r="42" spans="1:16" s="67" customFormat="1" ht="52.95" customHeight="1" x14ac:dyDescent="0.4">
      <c r="A42" s="77"/>
      <c r="B42" s="133"/>
      <c r="C42" s="66"/>
      <c r="D42" s="218" t="s">
        <v>290</v>
      </c>
      <c r="E42" s="144" t="s">
        <v>291</v>
      </c>
      <c r="F42" s="215">
        <v>18666</v>
      </c>
      <c r="G42" s="215">
        <v>20635</v>
      </c>
      <c r="H42" s="215">
        <v>32600</v>
      </c>
      <c r="I42" s="227">
        <v>0.57984007753816336</v>
      </c>
      <c r="J42" s="145" t="s">
        <v>292</v>
      </c>
      <c r="K42" s="675"/>
      <c r="L42" s="675"/>
      <c r="M42" s="676"/>
      <c r="N42" s="66"/>
      <c r="O42" s="65"/>
      <c r="P42" s="65"/>
    </row>
    <row r="43" spans="1:16" s="67" customFormat="1" ht="51.6" customHeight="1" x14ac:dyDescent="0.4">
      <c r="A43" s="77"/>
      <c r="B43" s="133"/>
      <c r="C43" s="66"/>
      <c r="D43" s="78" t="s">
        <v>290</v>
      </c>
      <c r="E43" s="79" t="s">
        <v>293</v>
      </c>
      <c r="F43" s="216">
        <v>100</v>
      </c>
      <c r="G43" s="216">
        <v>100</v>
      </c>
      <c r="H43" s="216">
        <v>100</v>
      </c>
      <c r="I43" s="228">
        <v>0</v>
      </c>
      <c r="J43" s="211"/>
      <c r="K43" s="675"/>
      <c r="L43" s="675"/>
      <c r="M43" s="676"/>
      <c r="N43" s="66"/>
      <c r="O43" s="65"/>
      <c r="P43" s="65"/>
    </row>
    <row r="44" spans="1:16" s="67" customFormat="1" ht="50.4" customHeight="1" x14ac:dyDescent="0.4">
      <c r="A44" s="77"/>
      <c r="B44" s="133"/>
      <c r="C44" s="66"/>
      <c r="D44" s="78" t="s">
        <v>290</v>
      </c>
      <c r="E44" s="79" t="s">
        <v>294</v>
      </c>
      <c r="F44" s="263">
        <v>94.25</v>
      </c>
      <c r="G44" s="263">
        <v>93.42</v>
      </c>
      <c r="H44" s="263">
        <v>93.2</v>
      </c>
      <c r="I44" s="264">
        <v>-2.3549561121815337E-3</v>
      </c>
      <c r="J44" s="211"/>
      <c r="K44" s="675"/>
      <c r="L44" s="675"/>
      <c r="M44" s="676"/>
      <c r="N44" s="66"/>
      <c r="O44" s="65"/>
      <c r="P44" s="65"/>
    </row>
    <row r="45" spans="1:16" s="67" customFormat="1" ht="53.4" customHeight="1" x14ac:dyDescent="0.4">
      <c r="A45" s="77"/>
      <c r="B45" s="133"/>
      <c r="C45" s="66"/>
      <c r="D45" s="78" t="s">
        <v>290</v>
      </c>
      <c r="E45" s="79" t="s">
        <v>295</v>
      </c>
      <c r="F45" s="80" t="s">
        <v>57</v>
      </c>
      <c r="G45" s="80" t="s">
        <v>57</v>
      </c>
      <c r="H45" s="80" t="s">
        <v>57</v>
      </c>
      <c r="I45" s="151" t="s">
        <v>57</v>
      </c>
      <c r="J45" s="145" t="s">
        <v>296</v>
      </c>
      <c r="K45" s="675"/>
      <c r="L45" s="675"/>
      <c r="M45" s="676"/>
      <c r="N45" s="66"/>
      <c r="O45" s="65"/>
      <c r="P45" s="65"/>
    </row>
    <row r="46" spans="1:16" s="67" customFormat="1" ht="51" customHeight="1" x14ac:dyDescent="0.4">
      <c r="A46" s="77"/>
      <c r="B46" s="133"/>
      <c r="C46" s="66"/>
      <c r="D46" s="78" t="s">
        <v>290</v>
      </c>
      <c r="E46" s="79" t="s">
        <v>297</v>
      </c>
      <c r="F46" s="80" t="s">
        <v>57</v>
      </c>
      <c r="G46" s="80" t="s">
        <v>57</v>
      </c>
      <c r="H46" s="80" t="s">
        <v>57</v>
      </c>
      <c r="I46" s="151" t="s">
        <v>57</v>
      </c>
      <c r="J46" s="145" t="s">
        <v>900</v>
      </c>
      <c r="K46" s="675"/>
      <c r="L46" s="675"/>
      <c r="M46" s="676"/>
      <c r="N46" s="66"/>
      <c r="O46" s="65"/>
      <c r="P46" s="65"/>
    </row>
    <row r="47" spans="1:16" s="67" customFormat="1" ht="50.4" customHeight="1" x14ac:dyDescent="0.4">
      <c r="A47" s="77"/>
      <c r="B47" s="133"/>
      <c r="C47" s="66"/>
      <c r="D47" s="78" t="s">
        <v>290</v>
      </c>
      <c r="E47" s="79" t="s">
        <v>298</v>
      </c>
      <c r="F47" s="265">
        <v>40.97</v>
      </c>
      <c r="G47" s="266">
        <v>39.46</v>
      </c>
      <c r="H47" s="266">
        <v>32.4</v>
      </c>
      <c r="I47" s="267">
        <v>-0.17891535732387234</v>
      </c>
      <c r="J47" s="145" t="s">
        <v>299</v>
      </c>
      <c r="K47" s="675"/>
      <c r="L47" s="675"/>
      <c r="M47" s="676"/>
      <c r="N47" s="66"/>
      <c r="O47" s="65"/>
      <c r="P47" s="65"/>
    </row>
    <row r="48" spans="1:16" s="67" customFormat="1" ht="54.6" customHeight="1" x14ac:dyDescent="0.4">
      <c r="A48" s="77"/>
      <c r="B48" s="133"/>
      <c r="C48" s="66"/>
      <c r="D48" s="78" t="s">
        <v>290</v>
      </c>
      <c r="E48" s="79" t="s">
        <v>300</v>
      </c>
      <c r="F48" s="265">
        <v>100</v>
      </c>
      <c r="G48" s="265">
        <v>100</v>
      </c>
      <c r="H48" s="265">
        <v>100</v>
      </c>
      <c r="I48" s="268">
        <v>0</v>
      </c>
      <c r="J48" s="79"/>
      <c r="K48" s="675"/>
      <c r="L48" s="675"/>
      <c r="M48" s="676"/>
      <c r="N48" s="66"/>
      <c r="O48" s="65"/>
      <c r="P48" s="65"/>
    </row>
    <row r="49" spans="1:16" s="67" customFormat="1" ht="55.95" customHeight="1" x14ac:dyDescent="0.4">
      <c r="A49" s="77"/>
      <c r="B49" s="133"/>
      <c r="C49" s="66"/>
      <c r="D49" s="78" t="s">
        <v>290</v>
      </c>
      <c r="E49" s="79" t="s">
        <v>301</v>
      </c>
      <c r="F49" s="80" t="s">
        <v>57</v>
      </c>
      <c r="G49" s="80" t="s">
        <v>57</v>
      </c>
      <c r="H49" s="269">
        <v>81.3</v>
      </c>
      <c r="I49" s="151" t="s">
        <v>57</v>
      </c>
      <c r="J49" s="79"/>
      <c r="K49" s="675"/>
      <c r="L49" s="675"/>
      <c r="M49" s="676"/>
      <c r="N49" s="66"/>
      <c r="O49" s="65"/>
      <c r="P49" s="65"/>
    </row>
    <row r="50" spans="1:16" s="67" customFormat="1" ht="179.4" customHeight="1" x14ac:dyDescent="0.4">
      <c r="A50" s="77"/>
      <c r="B50" s="133"/>
      <c r="C50" s="696" t="s">
        <v>901</v>
      </c>
      <c r="D50" s="681"/>
      <c r="E50" s="681"/>
      <c r="F50" s="681"/>
      <c r="G50" s="681"/>
      <c r="H50" s="681"/>
      <c r="I50" s="681"/>
      <c r="J50" s="681"/>
      <c r="K50" s="675"/>
      <c r="L50" s="675"/>
      <c r="M50" s="676"/>
      <c r="N50" s="66"/>
      <c r="O50" s="65"/>
      <c r="P50" s="65"/>
    </row>
    <row r="51" spans="1:16" s="67" customFormat="1" ht="25.95" customHeight="1" x14ac:dyDescent="0.4">
      <c r="A51" s="77"/>
      <c r="B51" s="133"/>
      <c r="C51" s="68"/>
      <c r="D51" s="261" t="s">
        <v>302</v>
      </c>
      <c r="E51" s="270"/>
      <c r="F51" s="271"/>
      <c r="G51" s="272"/>
      <c r="H51" s="272"/>
      <c r="I51" s="273"/>
      <c r="J51" s="177"/>
      <c r="K51" s="675"/>
      <c r="L51" s="675"/>
      <c r="M51" s="676"/>
      <c r="N51" s="66"/>
      <c r="O51" s="65"/>
      <c r="P51" s="65"/>
    </row>
    <row r="52" spans="1:16" s="67" customFormat="1" ht="64.95" customHeight="1" x14ac:dyDescent="0.4">
      <c r="A52" s="77"/>
      <c r="B52" s="133"/>
      <c r="C52" s="66"/>
      <c r="D52" s="163" t="s">
        <v>303</v>
      </c>
      <c r="E52" s="211" t="s">
        <v>304</v>
      </c>
      <c r="F52" s="212">
        <v>7703</v>
      </c>
      <c r="G52" s="220">
        <v>7531</v>
      </c>
      <c r="H52" s="220">
        <v>19225</v>
      </c>
      <c r="I52" s="274">
        <v>1.5527818350816625</v>
      </c>
      <c r="J52" s="145" t="s">
        <v>305</v>
      </c>
      <c r="K52" s="675"/>
      <c r="L52" s="675"/>
      <c r="M52" s="676"/>
      <c r="N52" s="66"/>
      <c r="O52" s="65"/>
      <c r="P52" s="65"/>
    </row>
    <row r="53" spans="1:16" s="67" customFormat="1" ht="30" customHeight="1" x14ac:dyDescent="0.4">
      <c r="A53" s="77"/>
      <c r="B53" s="133"/>
      <c r="C53" s="66"/>
      <c r="D53" s="78" t="s">
        <v>303</v>
      </c>
      <c r="E53" s="78" t="s">
        <v>306</v>
      </c>
      <c r="F53" s="275">
        <v>5432</v>
      </c>
      <c r="G53" s="275">
        <v>5185</v>
      </c>
      <c r="H53" s="275">
        <v>13043</v>
      </c>
      <c r="I53" s="228">
        <v>1.5155255544840887</v>
      </c>
      <c r="J53" s="78"/>
      <c r="K53" s="675"/>
      <c r="L53" s="675"/>
      <c r="M53" s="676"/>
      <c r="N53" s="66"/>
      <c r="O53" s="65"/>
      <c r="P53" s="65"/>
    </row>
    <row r="54" spans="1:16" s="67" customFormat="1" ht="30" customHeight="1" x14ac:dyDescent="0.4">
      <c r="A54" s="77"/>
      <c r="B54" s="133"/>
      <c r="C54" s="66"/>
      <c r="D54" s="78" t="s">
        <v>303</v>
      </c>
      <c r="E54" s="78" t="s">
        <v>307</v>
      </c>
      <c r="F54" s="215">
        <v>2271</v>
      </c>
      <c r="G54" s="215">
        <v>2346</v>
      </c>
      <c r="H54" s="215">
        <v>6182</v>
      </c>
      <c r="I54" s="228">
        <v>1.6351236146632566</v>
      </c>
      <c r="J54" s="78"/>
      <c r="K54" s="675"/>
      <c r="L54" s="675"/>
      <c r="M54" s="676"/>
      <c r="N54" s="66"/>
      <c r="O54" s="65"/>
      <c r="P54" s="65"/>
    </row>
    <row r="55" spans="1:16" s="67" customFormat="1" ht="30" customHeight="1" x14ac:dyDescent="0.4">
      <c r="A55" s="77"/>
      <c r="B55" s="133"/>
      <c r="C55" s="66"/>
      <c r="D55" s="78" t="s">
        <v>303</v>
      </c>
      <c r="E55" s="78" t="s">
        <v>308</v>
      </c>
      <c r="F55" s="215">
        <v>5016</v>
      </c>
      <c r="G55" s="215">
        <v>5084</v>
      </c>
      <c r="H55" s="215">
        <v>9077</v>
      </c>
      <c r="I55" s="228">
        <v>0.78540519276160503</v>
      </c>
      <c r="J55" s="78"/>
      <c r="K55" s="675"/>
      <c r="L55" s="675"/>
      <c r="M55" s="676"/>
      <c r="N55" s="66"/>
      <c r="O55" s="65"/>
      <c r="P55" s="65"/>
    </row>
    <row r="56" spans="1:16" s="67" customFormat="1" ht="30" customHeight="1" x14ac:dyDescent="0.4">
      <c r="A56" s="77"/>
      <c r="B56" s="133"/>
      <c r="C56" s="66"/>
      <c r="D56" s="78" t="s">
        <v>303</v>
      </c>
      <c r="E56" s="78" t="s">
        <v>309</v>
      </c>
      <c r="F56" s="215">
        <v>2527</v>
      </c>
      <c r="G56" s="215">
        <v>2304</v>
      </c>
      <c r="H56" s="215">
        <v>8240</v>
      </c>
      <c r="I56" s="228">
        <v>2.5763888888888888</v>
      </c>
      <c r="J56" s="78"/>
      <c r="K56" s="675"/>
      <c r="L56" s="675"/>
      <c r="M56" s="676"/>
      <c r="N56" s="66"/>
      <c r="O56" s="65"/>
      <c r="P56" s="65"/>
    </row>
    <row r="57" spans="1:16" s="67" customFormat="1" ht="30" customHeight="1" x14ac:dyDescent="0.4">
      <c r="A57" s="77"/>
      <c r="B57" s="133"/>
      <c r="C57" s="66"/>
      <c r="D57" s="78" t="s">
        <v>303</v>
      </c>
      <c r="E57" s="78" t="s">
        <v>310</v>
      </c>
      <c r="F57" s="215">
        <v>160</v>
      </c>
      <c r="G57" s="215">
        <v>143</v>
      </c>
      <c r="H57" s="215">
        <v>1908</v>
      </c>
      <c r="I57" s="228">
        <v>12.342657342657343</v>
      </c>
      <c r="J57" s="78"/>
      <c r="K57" s="675"/>
      <c r="L57" s="675"/>
      <c r="M57" s="676"/>
      <c r="N57" s="66"/>
      <c r="O57" s="65"/>
      <c r="P57" s="65"/>
    </row>
    <row r="58" spans="1:16" s="67" customFormat="1" ht="46.2" customHeight="1" x14ac:dyDescent="0.4">
      <c r="A58" s="77"/>
      <c r="B58" s="133"/>
      <c r="C58" s="66"/>
      <c r="D58" s="78" t="s">
        <v>303</v>
      </c>
      <c r="E58" s="276" t="s">
        <v>311</v>
      </c>
      <c r="F58" s="277" t="s">
        <v>57</v>
      </c>
      <c r="G58" s="215">
        <v>4758</v>
      </c>
      <c r="H58" s="215">
        <v>15087</v>
      </c>
      <c r="I58" s="228">
        <v>2.1708701134930641</v>
      </c>
      <c r="J58" s="711" t="s">
        <v>312</v>
      </c>
      <c r="K58" s="675"/>
      <c r="L58" s="675"/>
      <c r="M58" s="676"/>
      <c r="N58" s="66"/>
      <c r="O58" s="65"/>
      <c r="P58" s="65"/>
    </row>
    <row r="59" spans="1:16" s="67" customFormat="1" ht="30" customHeight="1" x14ac:dyDescent="0.4">
      <c r="A59" s="77"/>
      <c r="B59" s="133"/>
      <c r="C59" s="66"/>
      <c r="D59" s="78" t="s">
        <v>303</v>
      </c>
      <c r="E59" s="78" t="s">
        <v>313</v>
      </c>
      <c r="F59" s="277" t="s">
        <v>57</v>
      </c>
      <c r="G59" s="215">
        <v>663</v>
      </c>
      <c r="H59" s="215">
        <v>1120</v>
      </c>
      <c r="I59" s="228">
        <v>0.68929110105580693</v>
      </c>
      <c r="J59" s="712"/>
      <c r="K59" s="675"/>
      <c r="L59" s="675"/>
      <c r="M59" s="676"/>
      <c r="N59" s="66"/>
      <c r="O59" s="65"/>
      <c r="P59" s="65"/>
    </row>
    <row r="60" spans="1:16" s="67" customFormat="1" ht="30" customHeight="1" x14ac:dyDescent="0.4">
      <c r="A60" s="77"/>
      <c r="B60" s="133"/>
      <c r="C60" s="66"/>
      <c r="D60" s="78" t="s">
        <v>303</v>
      </c>
      <c r="E60" s="78" t="s">
        <v>314</v>
      </c>
      <c r="F60" s="277" t="s">
        <v>57</v>
      </c>
      <c r="G60" s="215">
        <v>172</v>
      </c>
      <c r="H60" s="215">
        <v>594</v>
      </c>
      <c r="I60" s="264">
        <v>2.4534883720930232</v>
      </c>
      <c r="J60" s="712"/>
      <c r="K60" s="675"/>
      <c r="L60" s="675"/>
      <c r="M60" s="676"/>
      <c r="N60" s="66"/>
      <c r="O60" s="65"/>
      <c r="P60" s="65"/>
    </row>
    <row r="61" spans="1:16" s="67" customFormat="1" ht="30" customHeight="1" x14ac:dyDescent="0.4">
      <c r="A61" s="77"/>
      <c r="B61" s="133"/>
      <c r="C61" s="66"/>
      <c r="D61" s="78" t="s">
        <v>303</v>
      </c>
      <c r="E61" s="78" t="s">
        <v>315</v>
      </c>
      <c r="F61" s="277" t="s">
        <v>57</v>
      </c>
      <c r="G61" s="277" t="s">
        <v>57</v>
      </c>
      <c r="H61" s="215">
        <v>52</v>
      </c>
      <c r="I61" s="278" t="s">
        <v>57</v>
      </c>
      <c r="J61" s="712"/>
      <c r="K61" s="675"/>
      <c r="L61" s="675"/>
      <c r="M61" s="676"/>
      <c r="N61" s="66"/>
      <c r="O61" s="65"/>
      <c r="P61" s="65"/>
    </row>
    <row r="62" spans="1:16" s="67" customFormat="1" ht="30" customHeight="1" x14ac:dyDescent="0.4">
      <c r="A62" s="77"/>
      <c r="B62" s="133"/>
      <c r="C62" s="66"/>
      <c r="D62" s="78" t="s">
        <v>303</v>
      </c>
      <c r="E62" s="78" t="s">
        <v>316</v>
      </c>
      <c r="F62" s="277" t="s">
        <v>57</v>
      </c>
      <c r="G62" s="277">
        <v>715</v>
      </c>
      <c r="H62" s="215">
        <v>1305</v>
      </c>
      <c r="I62" s="227">
        <v>0.82517482517482521</v>
      </c>
      <c r="J62" s="712"/>
      <c r="K62" s="675"/>
      <c r="L62" s="675"/>
      <c r="M62" s="676"/>
      <c r="N62" s="66"/>
      <c r="O62" s="65"/>
      <c r="P62" s="65"/>
    </row>
    <row r="63" spans="1:16" s="67" customFormat="1" ht="30" customHeight="1" x14ac:dyDescent="0.4">
      <c r="A63" s="77"/>
      <c r="B63" s="133"/>
      <c r="C63" s="66"/>
      <c r="D63" s="78" t="s">
        <v>303</v>
      </c>
      <c r="E63" s="78" t="s">
        <v>317</v>
      </c>
      <c r="F63" s="277" t="s">
        <v>57</v>
      </c>
      <c r="G63" s="265">
        <v>864</v>
      </c>
      <c r="H63" s="216">
        <v>851</v>
      </c>
      <c r="I63" s="228">
        <v>-1.4999999999999999E-2</v>
      </c>
      <c r="J63" s="712"/>
      <c r="K63" s="675"/>
      <c r="L63" s="675"/>
      <c r="M63" s="676"/>
      <c r="N63" s="66"/>
      <c r="O63" s="65"/>
      <c r="P63" s="65"/>
    </row>
    <row r="64" spans="1:16" s="67" customFormat="1" ht="30" customHeight="1" x14ac:dyDescent="0.4">
      <c r="A64" s="77"/>
      <c r="B64" s="133"/>
      <c r="C64" s="66"/>
      <c r="D64" s="78" t="s">
        <v>303</v>
      </c>
      <c r="E64" s="78" t="s">
        <v>318</v>
      </c>
      <c r="F64" s="277" t="s">
        <v>57</v>
      </c>
      <c r="G64" s="277">
        <v>243</v>
      </c>
      <c r="H64" s="215">
        <v>216</v>
      </c>
      <c r="I64" s="228">
        <v>-0.1111111111111111</v>
      </c>
      <c r="J64" s="713"/>
      <c r="K64" s="675"/>
      <c r="L64" s="675"/>
      <c r="M64" s="676"/>
      <c r="N64" s="66"/>
      <c r="O64" s="65"/>
      <c r="P64" s="65"/>
    </row>
    <row r="65" spans="1:16" s="67" customFormat="1" ht="69.599999999999994" customHeight="1" x14ac:dyDescent="0.4">
      <c r="A65" s="77"/>
      <c r="B65" s="133"/>
      <c r="C65" s="66"/>
      <c r="D65" s="163" t="s">
        <v>303</v>
      </c>
      <c r="E65" s="211" t="s">
        <v>319</v>
      </c>
      <c r="F65" s="279">
        <v>6611</v>
      </c>
      <c r="G65" s="279">
        <v>7464</v>
      </c>
      <c r="H65" s="212">
        <v>9126</v>
      </c>
      <c r="I65" s="228">
        <v>0.22266881028938906</v>
      </c>
      <c r="J65" s="145" t="s">
        <v>320</v>
      </c>
      <c r="K65" s="675"/>
      <c r="L65" s="675"/>
      <c r="M65" s="676"/>
      <c r="N65" s="66"/>
      <c r="O65" s="65"/>
      <c r="P65" s="65"/>
    </row>
    <row r="66" spans="1:16" s="67" customFormat="1" ht="30" customHeight="1" x14ac:dyDescent="0.4">
      <c r="A66" s="77"/>
      <c r="B66" s="133"/>
      <c r="C66" s="66"/>
      <c r="D66" s="78" t="s">
        <v>303</v>
      </c>
      <c r="E66" s="79" t="s">
        <v>321</v>
      </c>
      <c r="F66" s="277">
        <v>4960</v>
      </c>
      <c r="G66" s="277">
        <v>5176</v>
      </c>
      <c r="H66" s="215">
        <v>6392</v>
      </c>
      <c r="I66" s="228">
        <v>0.23493044822256567</v>
      </c>
      <c r="J66" s="78"/>
      <c r="K66" s="675"/>
      <c r="L66" s="675"/>
      <c r="M66" s="676"/>
      <c r="N66" s="66"/>
      <c r="O66" s="65"/>
      <c r="P66" s="65"/>
    </row>
    <row r="67" spans="1:16" s="67" customFormat="1" ht="30" customHeight="1" x14ac:dyDescent="0.4">
      <c r="A67" s="77"/>
      <c r="B67" s="133"/>
      <c r="C67" s="66"/>
      <c r="D67" s="78" t="s">
        <v>303</v>
      </c>
      <c r="E67" s="79" t="s">
        <v>322</v>
      </c>
      <c r="F67" s="277">
        <v>1651</v>
      </c>
      <c r="G67" s="277">
        <v>2288</v>
      </c>
      <c r="H67" s="215">
        <v>2734</v>
      </c>
      <c r="I67" s="228">
        <v>0.19493006993006992</v>
      </c>
      <c r="J67" s="78"/>
      <c r="K67" s="675"/>
      <c r="L67" s="675"/>
      <c r="M67" s="676"/>
      <c r="N67" s="66"/>
      <c r="O67" s="65"/>
      <c r="P67" s="65"/>
    </row>
    <row r="68" spans="1:16" s="67" customFormat="1" ht="30" customHeight="1" x14ac:dyDescent="0.4">
      <c r="A68" s="77"/>
      <c r="B68" s="133"/>
      <c r="C68" s="66"/>
      <c r="D68" s="78" t="s">
        <v>303</v>
      </c>
      <c r="E68" s="276" t="s">
        <v>323</v>
      </c>
      <c r="F68" s="277">
        <v>3815</v>
      </c>
      <c r="G68" s="215">
        <v>4345</v>
      </c>
      <c r="H68" s="215">
        <v>4793</v>
      </c>
      <c r="I68" s="228">
        <v>0.10310701956271577</v>
      </c>
      <c r="J68" s="78"/>
      <c r="K68" s="675"/>
      <c r="L68" s="675"/>
      <c r="M68" s="676"/>
      <c r="N68" s="66"/>
      <c r="O68" s="65"/>
      <c r="P68" s="65"/>
    </row>
    <row r="69" spans="1:16" s="67" customFormat="1" ht="30" customHeight="1" x14ac:dyDescent="0.4">
      <c r="A69" s="77"/>
      <c r="B69" s="133"/>
      <c r="C69" s="66"/>
      <c r="D69" s="78" t="s">
        <v>303</v>
      </c>
      <c r="E69" s="79" t="s">
        <v>324</v>
      </c>
      <c r="F69" s="277">
        <v>2547</v>
      </c>
      <c r="G69" s="215">
        <v>2788</v>
      </c>
      <c r="H69" s="215">
        <v>3925</v>
      </c>
      <c r="I69" s="228">
        <v>0.40781922525107606</v>
      </c>
      <c r="J69" s="78"/>
      <c r="K69" s="675"/>
      <c r="L69" s="675"/>
      <c r="M69" s="676"/>
      <c r="N69" s="66"/>
      <c r="O69" s="65"/>
      <c r="P69" s="65"/>
    </row>
    <row r="70" spans="1:16" s="67" customFormat="1" ht="30" customHeight="1" x14ac:dyDescent="0.4">
      <c r="A70" s="77"/>
      <c r="B70" s="133"/>
      <c r="C70" s="66"/>
      <c r="D70" s="78" t="s">
        <v>303</v>
      </c>
      <c r="E70" s="79" t="s">
        <v>325</v>
      </c>
      <c r="F70" s="277">
        <v>249</v>
      </c>
      <c r="G70" s="215">
        <v>331</v>
      </c>
      <c r="H70" s="215">
        <v>408</v>
      </c>
      <c r="I70" s="228">
        <v>0.23262839879154079</v>
      </c>
      <c r="J70" s="78"/>
      <c r="K70" s="675"/>
      <c r="L70" s="675"/>
      <c r="M70" s="676"/>
      <c r="N70" s="66"/>
      <c r="O70" s="65"/>
      <c r="P70" s="65"/>
    </row>
    <row r="71" spans="1:16" s="67" customFormat="1" ht="30" customHeight="1" x14ac:dyDescent="0.4">
      <c r="A71" s="77"/>
      <c r="B71" s="133"/>
      <c r="C71" s="66"/>
      <c r="D71" s="78" t="s">
        <v>303</v>
      </c>
      <c r="E71" s="79" t="s">
        <v>326</v>
      </c>
      <c r="F71" s="277" t="s">
        <v>57</v>
      </c>
      <c r="G71" s="215">
        <v>4540</v>
      </c>
      <c r="H71" s="215">
        <v>5856</v>
      </c>
      <c r="I71" s="228">
        <v>0.28986784140969163</v>
      </c>
      <c r="J71" s="218"/>
      <c r="K71" s="675"/>
      <c r="L71" s="675"/>
      <c r="M71" s="676"/>
      <c r="N71" s="66"/>
      <c r="O71" s="65"/>
      <c r="P71" s="65"/>
    </row>
    <row r="72" spans="1:16" s="67" customFormat="1" ht="30" customHeight="1" x14ac:dyDescent="0.4">
      <c r="A72" s="77"/>
      <c r="B72" s="133"/>
      <c r="C72" s="66"/>
      <c r="D72" s="78" t="s">
        <v>303</v>
      </c>
      <c r="E72" s="79" t="s">
        <v>327</v>
      </c>
      <c r="F72" s="277" t="s">
        <v>57</v>
      </c>
      <c r="G72" s="215">
        <v>491</v>
      </c>
      <c r="H72" s="215">
        <v>639</v>
      </c>
      <c r="I72" s="228">
        <v>0.3014256619144603</v>
      </c>
      <c r="J72" s="78"/>
      <c r="K72" s="675"/>
      <c r="L72" s="675"/>
      <c r="M72" s="676"/>
      <c r="N72" s="66"/>
      <c r="O72" s="65"/>
      <c r="P72" s="65"/>
    </row>
    <row r="73" spans="1:16" s="67" customFormat="1" ht="30" customHeight="1" x14ac:dyDescent="0.4">
      <c r="A73" s="77"/>
      <c r="B73" s="133"/>
      <c r="C73" s="66"/>
      <c r="D73" s="78" t="s">
        <v>303</v>
      </c>
      <c r="E73" s="79" t="s">
        <v>328</v>
      </c>
      <c r="F73" s="277" t="s">
        <v>57</v>
      </c>
      <c r="G73" s="146">
        <v>429</v>
      </c>
      <c r="H73" s="146">
        <v>515</v>
      </c>
      <c r="I73" s="228">
        <v>0.20046620046620048</v>
      </c>
      <c r="J73" s="78"/>
      <c r="K73" s="675"/>
      <c r="L73" s="675"/>
      <c r="M73" s="676"/>
      <c r="N73" s="66"/>
      <c r="O73" s="65"/>
      <c r="P73" s="65"/>
    </row>
    <row r="74" spans="1:16" s="67" customFormat="1" ht="30" customHeight="1" x14ac:dyDescent="0.4">
      <c r="A74" s="77"/>
      <c r="B74" s="133"/>
      <c r="C74" s="66"/>
      <c r="D74" s="78" t="s">
        <v>303</v>
      </c>
      <c r="E74" s="79" t="s">
        <v>329</v>
      </c>
      <c r="F74" s="280" t="s">
        <v>57</v>
      </c>
      <c r="G74" s="281" t="s">
        <v>57</v>
      </c>
      <c r="H74" s="282" t="s">
        <v>57</v>
      </c>
      <c r="I74" s="283" t="s">
        <v>57</v>
      </c>
      <c r="J74" s="78"/>
      <c r="K74" s="675"/>
      <c r="L74" s="675"/>
      <c r="M74" s="676"/>
      <c r="N74" s="66"/>
      <c r="O74" s="65"/>
      <c r="P74" s="65"/>
    </row>
    <row r="75" spans="1:16" s="67" customFormat="1" ht="33" customHeight="1" x14ac:dyDescent="0.4">
      <c r="A75" s="77"/>
      <c r="B75" s="133"/>
      <c r="C75" s="66"/>
      <c r="D75" s="78" t="s">
        <v>303</v>
      </c>
      <c r="E75" s="79" t="s">
        <v>330</v>
      </c>
      <c r="F75" s="280" t="s">
        <v>57</v>
      </c>
      <c r="G75" s="284">
        <v>1027</v>
      </c>
      <c r="H75" s="284">
        <v>1049</v>
      </c>
      <c r="I75" s="217">
        <v>2.1421616358325218E-2</v>
      </c>
      <c r="J75" s="78"/>
      <c r="K75" s="64"/>
      <c r="L75" s="64"/>
      <c r="M75" s="65"/>
      <c r="N75" s="66"/>
      <c r="O75" s="65"/>
      <c r="P75" s="65"/>
    </row>
    <row r="76" spans="1:16" s="67" customFormat="1" ht="30" customHeight="1" x14ac:dyDescent="0.4">
      <c r="A76" s="77"/>
      <c r="B76" s="133"/>
      <c r="C76" s="66"/>
      <c r="D76" s="78" t="s">
        <v>303</v>
      </c>
      <c r="E76" s="79" t="s">
        <v>331</v>
      </c>
      <c r="F76" s="280" t="s">
        <v>57</v>
      </c>
      <c r="G76" s="144">
        <v>791</v>
      </c>
      <c r="H76" s="144">
        <v>850</v>
      </c>
      <c r="I76" s="217">
        <v>7.4589127686472814E-2</v>
      </c>
      <c r="J76" s="78"/>
      <c r="K76" s="675"/>
      <c r="L76" s="64"/>
      <c r="M76" s="676"/>
      <c r="N76" s="66"/>
      <c r="O76" s="65"/>
      <c r="P76" s="65"/>
    </row>
    <row r="77" spans="1:16" s="67" customFormat="1" ht="30" customHeight="1" x14ac:dyDescent="0.4">
      <c r="A77" s="77"/>
      <c r="B77" s="133"/>
      <c r="C77" s="66"/>
      <c r="D77" s="78" t="s">
        <v>303</v>
      </c>
      <c r="E77" s="79" t="s">
        <v>332</v>
      </c>
      <c r="F77" s="170" t="s">
        <v>57</v>
      </c>
      <c r="G77" s="285">
        <v>186</v>
      </c>
      <c r="H77" s="285">
        <v>217</v>
      </c>
      <c r="I77" s="223">
        <v>0.16666666666666666</v>
      </c>
      <c r="J77" s="78"/>
      <c r="K77" s="675"/>
      <c r="L77" s="64"/>
      <c r="M77" s="676"/>
      <c r="N77" s="66"/>
      <c r="O77" s="65"/>
      <c r="P77" s="65"/>
    </row>
    <row r="78" spans="1:16" s="67" customFormat="1" ht="30" customHeight="1" x14ac:dyDescent="0.4">
      <c r="A78" s="77"/>
      <c r="B78" s="133"/>
      <c r="C78" s="68"/>
      <c r="D78" s="261" t="s">
        <v>333</v>
      </c>
      <c r="E78" s="270"/>
      <c r="F78" s="271"/>
      <c r="G78" s="272"/>
      <c r="H78" s="272"/>
      <c r="I78" s="273"/>
      <c r="J78" s="177"/>
      <c r="K78" s="675"/>
      <c r="L78" s="64"/>
      <c r="M78" s="676"/>
      <c r="N78" s="66"/>
      <c r="O78" s="65"/>
      <c r="P78" s="65"/>
    </row>
    <row r="79" spans="1:16" s="67" customFormat="1" ht="30" customHeight="1" x14ac:dyDescent="0.4">
      <c r="A79" s="77"/>
      <c r="B79" s="133"/>
      <c r="C79" s="66"/>
      <c r="D79" s="706" t="s">
        <v>334</v>
      </c>
      <c r="E79" s="706"/>
      <c r="F79" s="706"/>
      <c r="G79" s="706"/>
      <c r="H79" s="706"/>
      <c r="I79" s="706"/>
      <c r="J79" s="706"/>
      <c r="K79" s="675"/>
      <c r="L79" s="64"/>
      <c r="M79" s="676"/>
      <c r="N79" s="66"/>
      <c r="O79" s="65"/>
      <c r="P79" s="65"/>
    </row>
    <row r="80" spans="1:16" s="67" customFormat="1" ht="30" customHeight="1" x14ac:dyDescent="0.4">
      <c r="A80" s="77"/>
      <c r="B80" s="133"/>
      <c r="C80" s="66"/>
      <c r="D80" s="101" t="s">
        <v>335</v>
      </c>
      <c r="E80" s="287" t="s">
        <v>336</v>
      </c>
      <c r="F80" s="288">
        <v>8.0399999999999991</v>
      </c>
      <c r="G80" s="289">
        <v>4.24</v>
      </c>
      <c r="H80" s="289">
        <v>7.15</v>
      </c>
      <c r="I80" s="223">
        <v>0.68632075471698117</v>
      </c>
      <c r="J80" s="290"/>
      <c r="K80" s="675"/>
      <c r="L80" s="64"/>
      <c r="M80" s="676"/>
      <c r="N80" s="66"/>
      <c r="O80" s="65"/>
      <c r="P80" s="65"/>
    </row>
    <row r="81" spans="1:16" s="67" customFormat="1" ht="30" customHeight="1" x14ac:dyDescent="0.4">
      <c r="A81" s="77"/>
      <c r="B81" s="133"/>
      <c r="C81" s="66"/>
      <c r="D81" s="248" t="s">
        <v>335</v>
      </c>
      <c r="E81" s="291" t="s">
        <v>337</v>
      </c>
      <c r="F81" s="292">
        <v>6.56</v>
      </c>
      <c r="G81" s="292">
        <v>3.28</v>
      </c>
      <c r="H81" s="562">
        <v>2.29</v>
      </c>
      <c r="I81" s="223">
        <v>-0.30182926829268286</v>
      </c>
      <c r="J81" s="293"/>
      <c r="K81" s="675"/>
      <c r="L81" s="64"/>
      <c r="M81" s="676"/>
      <c r="N81" s="66"/>
      <c r="O81" s="65"/>
      <c r="P81" s="65"/>
    </row>
    <row r="82" spans="1:16" s="67" customFormat="1" ht="30" customHeight="1" x14ac:dyDescent="0.4">
      <c r="A82" s="77"/>
      <c r="B82" s="133"/>
      <c r="C82" s="66"/>
      <c r="D82" s="294" t="s">
        <v>335</v>
      </c>
      <c r="E82" s="295" t="s">
        <v>338</v>
      </c>
      <c r="F82" s="296">
        <v>5.0599999999999996</v>
      </c>
      <c r="G82" s="296">
        <v>2.76</v>
      </c>
      <c r="H82" s="563">
        <v>2.35</v>
      </c>
      <c r="I82" s="223">
        <v>-0.14855072463768107</v>
      </c>
      <c r="J82" s="297"/>
      <c r="K82" s="675"/>
      <c r="L82" s="64"/>
      <c r="M82" s="676"/>
      <c r="N82" s="66"/>
      <c r="O82" s="65"/>
      <c r="P82" s="65"/>
    </row>
    <row r="83" spans="1:16" s="67" customFormat="1" ht="30" customHeight="1" x14ac:dyDescent="0.4">
      <c r="A83" s="77"/>
      <c r="B83" s="133"/>
      <c r="C83" s="66"/>
      <c r="D83" s="294" t="s">
        <v>335</v>
      </c>
      <c r="E83" s="295" t="s">
        <v>339</v>
      </c>
      <c r="F83" s="296">
        <v>11.59</v>
      </c>
      <c r="G83" s="296">
        <v>5.16</v>
      </c>
      <c r="H83" s="563">
        <v>18</v>
      </c>
      <c r="I83" s="223">
        <v>2.4883720930232558</v>
      </c>
      <c r="J83" s="297"/>
      <c r="K83" s="675"/>
      <c r="L83" s="64"/>
      <c r="M83" s="676"/>
      <c r="N83" s="66"/>
      <c r="O83" s="65"/>
      <c r="P83" s="65"/>
    </row>
    <row r="84" spans="1:16" s="67" customFormat="1" ht="30" customHeight="1" x14ac:dyDescent="0.4">
      <c r="A84" s="77"/>
      <c r="B84" s="133"/>
      <c r="C84" s="66"/>
      <c r="D84" s="294" t="s">
        <v>335</v>
      </c>
      <c r="E84" s="295" t="s">
        <v>340</v>
      </c>
      <c r="F84" s="296">
        <v>16.579999999999998</v>
      </c>
      <c r="G84" s="296">
        <v>8.4</v>
      </c>
      <c r="H84" s="563">
        <v>19.5</v>
      </c>
      <c r="I84" s="223">
        <v>1.3214285714285714</v>
      </c>
      <c r="J84" s="297"/>
      <c r="K84" s="675"/>
      <c r="L84" s="64"/>
      <c r="M84" s="676"/>
      <c r="N84" s="66"/>
      <c r="O84" s="65"/>
      <c r="P84" s="65"/>
    </row>
    <row r="85" spans="1:16" s="67" customFormat="1" ht="30" customHeight="1" x14ac:dyDescent="0.4">
      <c r="A85" s="77"/>
      <c r="B85" s="133"/>
      <c r="C85" s="66"/>
      <c r="D85" s="294" t="s">
        <v>335</v>
      </c>
      <c r="E85" s="295" t="s">
        <v>341</v>
      </c>
      <c r="F85" s="296">
        <v>3.74</v>
      </c>
      <c r="G85" s="296" t="s">
        <v>57</v>
      </c>
      <c r="H85" s="564">
        <v>0.3</v>
      </c>
      <c r="I85" s="298" t="s">
        <v>57</v>
      </c>
      <c r="J85" s="707" t="s">
        <v>342</v>
      </c>
      <c r="K85" s="675"/>
      <c r="L85" s="64"/>
      <c r="M85" s="676"/>
      <c r="N85" s="66"/>
      <c r="O85" s="65"/>
      <c r="P85" s="65"/>
    </row>
    <row r="86" spans="1:16" s="67" customFormat="1" ht="30" customHeight="1" x14ac:dyDescent="0.4">
      <c r="A86" s="77"/>
      <c r="B86" s="133"/>
      <c r="C86" s="66"/>
      <c r="D86" s="294" t="s">
        <v>335</v>
      </c>
      <c r="E86" s="295" t="s">
        <v>343</v>
      </c>
      <c r="F86" s="296">
        <v>4.72</v>
      </c>
      <c r="G86" s="296" t="s">
        <v>57</v>
      </c>
      <c r="H86" s="564">
        <v>0.17</v>
      </c>
      <c r="I86" s="298" t="s">
        <v>57</v>
      </c>
      <c r="J86" s="708"/>
      <c r="K86" s="64"/>
      <c r="L86" s="64"/>
      <c r="M86" s="65"/>
      <c r="N86" s="66"/>
      <c r="O86" s="65"/>
      <c r="P86" s="65"/>
    </row>
    <row r="87" spans="1:16" s="67" customFormat="1" ht="53.4" customHeight="1" x14ac:dyDescent="0.4">
      <c r="A87" s="77"/>
      <c r="B87" s="133"/>
      <c r="C87" s="66"/>
      <c r="D87" s="294" t="s">
        <v>335</v>
      </c>
      <c r="E87" s="295" t="s">
        <v>344</v>
      </c>
      <c r="F87" s="296" t="s">
        <v>57</v>
      </c>
      <c r="G87" s="296" t="s">
        <v>57</v>
      </c>
      <c r="H87" s="564">
        <v>1.17</v>
      </c>
      <c r="I87" s="298" t="s">
        <v>57</v>
      </c>
      <c r="J87" s="697" t="s">
        <v>345</v>
      </c>
      <c r="K87" s="64"/>
      <c r="L87" s="64"/>
      <c r="M87" s="65"/>
      <c r="N87" s="66"/>
      <c r="O87" s="65"/>
      <c r="P87" s="65"/>
    </row>
    <row r="88" spans="1:16" s="67" customFormat="1" ht="55.2" customHeight="1" x14ac:dyDescent="0.4">
      <c r="A88" s="37"/>
      <c r="B88" s="133"/>
      <c r="C88" s="66"/>
      <c r="D88" s="101" t="s">
        <v>335</v>
      </c>
      <c r="E88" s="287" t="s">
        <v>346</v>
      </c>
      <c r="F88" s="299" t="s">
        <v>57</v>
      </c>
      <c r="G88" s="299" t="s">
        <v>57</v>
      </c>
      <c r="H88" s="289">
        <v>1.23</v>
      </c>
      <c r="I88" s="300" t="s">
        <v>57</v>
      </c>
      <c r="J88" s="698"/>
      <c r="K88" s="675"/>
      <c r="L88" s="64"/>
      <c r="M88" s="676"/>
      <c r="N88" s="66"/>
      <c r="O88" s="65"/>
      <c r="P88" s="65"/>
    </row>
    <row r="89" spans="1:16" s="67" customFormat="1" ht="102" customHeight="1" x14ac:dyDescent="0.4">
      <c r="A89" s="37"/>
      <c r="B89" s="133"/>
      <c r="C89" s="696" t="s">
        <v>347</v>
      </c>
      <c r="D89" s="681"/>
      <c r="E89" s="681"/>
      <c r="F89" s="681"/>
      <c r="G89" s="681"/>
      <c r="H89" s="681"/>
      <c r="I89" s="681"/>
      <c r="J89" s="681"/>
      <c r="K89" s="675"/>
      <c r="L89" s="64"/>
      <c r="M89" s="676"/>
      <c r="N89" s="66"/>
      <c r="O89" s="65"/>
      <c r="P89" s="65"/>
    </row>
    <row r="90" spans="1:16" s="67" customFormat="1" ht="30" customHeight="1" x14ac:dyDescent="0.4">
      <c r="A90" s="37"/>
      <c r="B90" s="133"/>
      <c r="C90" s="68"/>
      <c r="D90" s="261" t="s">
        <v>348</v>
      </c>
      <c r="E90" s="270"/>
      <c r="F90" s="271"/>
      <c r="G90" s="272"/>
      <c r="H90" s="272"/>
      <c r="I90" s="273"/>
      <c r="J90" s="177"/>
      <c r="K90" s="675"/>
      <c r="L90" s="64"/>
      <c r="M90" s="676"/>
      <c r="N90" s="66"/>
      <c r="O90" s="65"/>
      <c r="P90" s="65"/>
    </row>
    <row r="91" spans="1:16" s="67" customFormat="1" ht="220.2" customHeight="1" x14ac:dyDescent="0.4">
      <c r="A91" s="37"/>
      <c r="B91" s="133"/>
      <c r="C91" s="66"/>
      <c r="D91" s="78" t="s">
        <v>349</v>
      </c>
      <c r="E91" s="105" t="s">
        <v>350</v>
      </c>
      <c r="F91" s="566">
        <v>0.31929999999999997</v>
      </c>
      <c r="G91" s="566">
        <v>0.43609999999999999</v>
      </c>
      <c r="H91" s="566">
        <v>0.58499999999999996</v>
      </c>
      <c r="I91" s="153" t="s">
        <v>351</v>
      </c>
      <c r="J91" s="306" t="s">
        <v>352</v>
      </c>
      <c r="K91" s="675"/>
      <c r="L91" s="301"/>
      <c r="M91" s="676"/>
      <c r="N91" s="66"/>
      <c r="O91" s="65"/>
      <c r="P91" s="65"/>
    </row>
    <row r="92" spans="1:16" s="67" customFormat="1" ht="43.2" customHeight="1" x14ac:dyDescent="0.4">
      <c r="A92" s="37"/>
      <c r="B92" s="133"/>
      <c r="C92" s="66"/>
      <c r="D92" s="78" t="s">
        <v>349</v>
      </c>
      <c r="E92" s="302" t="s">
        <v>353</v>
      </c>
      <c r="F92" s="94" t="s">
        <v>57</v>
      </c>
      <c r="G92" s="566">
        <v>0.43829999999999997</v>
      </c>
      <c r="H92" s="567">
        <v>0.54979999999999996</v>
      </c>
      <c r="I92" s="159" t="s">
        <v>354</v>
      </c>
      <c r="J92" s="78"/>
      <c r="K92" s="675"/>
      <c r="L92" s="64"/>
      <c r="M92" s="676"/>
      <c r="N92" s="66"/>
      <c r="O92" s="65"/>
      <c r="P92" s="65"/>
    </row>
    <row r="93" spans="1:16" s="67" customFormat="1" ht="54" customHeight="1" x14ac:dyDescent="0.4">
      <c r="A93" s="37"/>
      <c r="B93" s="133"/>
      <c r="C93" s="66"/>
      <c r="D93" s="78" t="s">
        <v>349</v>
      </c>
      <c r="E93" s="302" t="s">
        <v>355</v>
      </c>
      <c r="F93" s="94" t="s">
        <v>57</v>
      </c>
      <c r="G93" s="566">
        <v>0.375</v>
      </c>
      <c r="H93" s="566">
        <v>0.65590000000000004</v>
      </c>
      <c r="I93" s="159" t="s">
        <v>356</v>
      </c>
      <c r="J93" s="78"/>
      <c r="K93" s="675"/>
      <c r="L93" s="64"/>
      <c r="M93" s="676"/>
      <c r="N93" s="66"/>
      <c r="O93" s="65"/>
      <c r="P93" s="65"/>
    </row>
    <row r="94" spans="1:16" s="67" customFormat="1" ht="55.95" customHeight="1" x14ac:dyDescent="0.4">
      <c r="A94" s="37"/>
      <c r="B94" s="133"/>
      <c r="C94" s="66"/>
      <c r="D94" s="78" t="s">
        <v>349</v>
      </c>
      <c r="E94" s="302" t="s">
        <v>357</v>
      </c>
      <c r="F94" s="193">
        <v>1</v>
      </c>
      <c r="G94" s="323">
        <v>0.55359999999999998</v>
      </c>
      <c r="H94" s="565">
        <v>0.58109999999999995</v>
      </c>
      <c r="I94" s="191" t="s">
        <v>358</v>
      </c>
      <c r="J94" s="78"/>
      <c r="K94" s="675"/>
      <c r="L94" s="64"/>
      <c r="M94" s="676"/>
      <c r="N94" s="66"/>
      <c r="O94" s="65"/>
      <c r="P94" s="65"/>
    </row>
    <row r="95" spans="1:16" s="67" customFormat="1" ht="52.2" customHeight="1" x14ac:dyDescent="0.4">
      <c r="A95" s="37"/>
      <c r="B95" s="133"/>
      <c r="C95" s="66"/>
      <c r="D95" s="78" t="s">
        <v>349</v>
      </c>
      <c r="E95" s="302" t="s">
        <v>359</v>
      </c>
      <c r="F95" s="323">
        <v>0.81279999999999997</v>
      </c>
      <c r="G95" s="323">
        <v>0.95489999999999997</v>
      </c>
      <c r="H95" s="568">
        <v>0.80969999999999998</v>
      </c>
      <c r="I95" s="159" t="s">
        <v>360</v>
      </c>
      <c r="J95" s="78"/>
      <c r="K95" s="675"/>
      <c r="L95" s="64"/>
      <c r="M95" s="676"/>
      <c r="N95" s="66"/>
      <c r="O95" s="65"/>
      <c r="P95" s="65"/>
    </row>
    <row r="96" spans="1:16" s="67" customFormat="1" ht="53.4" customHeight="1" x14ac:dyDescent="0.4">
      <c r="A96" s="107"/>
      <c r="B96" s="57"/>
      <c r="D96" s="78" t="s">
        <v>349</v>
      </c>
      <c r="E96" s="302" t="s">
        <v>361</v>
      </c>
      <c r="F96" s="323">
        <v>0.4405</v>
      </c>
      <c r="G96" s="323">
        <v>0.85509999999999997</v>
      </c>
      <c r="H96" s="565">
        <v>0.86580000000000001</v>
      </c>
      <c r="I96" s="191" t="s">
        <v>362</v>
      </c>
      <c r="J96" s="78"/>
      <c r="K96" s="671"/>
      <c r="L96" s="109"/>
      <c r="M96" s="674"/>
    </row>
    <row r="97" spans="1:13" s="67" customFormat="1" ht="50.4" customHeight="1" x14ac:dyDescent="0.4">
      <c r="A97" s="107"/>
      <c r="B97" s="57"/>
      <c r="D97" s="78" t="s">
        <v>349</v>
      </c>
      <c r="E97" s="302" t="s">
        <v>363</v>
      </c>
      <c r="F97" s="323">
        <v>0.6482</v>
      </c>
      <c r="G97" s="323">
        <v>0.85219999999999996</v>
      </c>
      <c r="H97" s="569">
        <v>0.4</v>
      </c>
      <c r="I97" s="159" t="s">
        <v>364</v>
      </c>
      <c r="J97" s="78"/>
      <c r="K97" s="671"/>
      <c r="L97" s="109"/>
      <c r="M97" s="674"/>
    </row>
    <row r="98" spans="1:13" s="67" customFormat="1" ht="45.6" customHeight="1" x14ac:dyDescent="0.4">
      <c r="A98" s="107"/>
      <c r="B98" s="57"/>
      <c r="D98" s="78" t="s">
        <v>349</v>
      </c>
      <c r="E98" s="302" t="s">
        <v>365</v>
      </c>
      <c r="F98" s="323">
        <v>0.61529999999999996</v>
      </c>
      <c r="G98" s="323">
        <v>0.82369999999999999</v>
      </c>
      <c r="H98" s="565">
        <v>0.60770000000000002</v>
      </c>
      <c r="I98" s="153" t="s">
        <v>366</v>
      </c>
      <c r="J98" s="78"/>
      <c r="K98" s="671"/>
      <c r="L98" s="109"/>
      <c r="M98" s="674"/>
    </row>
    <row r="99" spans="1:13" s="67" customFormat="1" ht="72" customHeight="1" x14ac:dyDescent="0.4">
      <c r="A99" s="107"/>
      <c r="B99" s="57"/>
      <c r="D99" s="78" t="s">
        <v>349</v>
      </c>
      <c r="E99" s="302" t="s">
        <v>367</v>
      </c>
      <c r="F99" s="305" t="s">
        <v>57</v>
      </c>
      <c r="G99" s="305" t="s">
        <v>57</v>
      </c>
      <c r="H99" s="305" t="s">
        <v>57</v>
      </c>
      <c r="I99" s="154" t="s">
        <v>57</v>
      </c>
      <c r="J99" s="322" t="s">
        <v>368</v>
      </c>
      <c r="K99" s="671"/>
      <c r="L99" s="109"/>
      <c r="M99" s="674"/>
    </row>
    <row r="100" spans="1:13" s="67" customFormat="1" ht="30.6" customHeight="1" x14ac:dyDescent="0.4">
      <c r="A100" s="107"/>
      <c r="B100" s="57"/>
      <c r="C100" s="703" t="s">
        <v>369</v>
      </c>
      <c r="D100" s="703"/>
      <c r="E100" s="703"/>
      <c r="F100" s="703"/>
      <c r="G100" s="703"/>
      <c r="H100" s="703"/>
      <c r="I100" s="703"/>
      <c r="J100" s="703"/>
      <c r="K100" s="109"/>
      <c r="L100" s="109"/>
      <c r="M100" s="674"/>
    </row>
    <row r="101" spans="1:13" s="67" customFormat="1" ht="25.2" customHeight="1" x14ac:dyDescent="0.4">
      <c r="A101" s="107"/>
      <c r="B101" s="57"/>
      <c r="D101" s="248" t="s">
        <v>268</v>
      </c>
      <c r="E101" s="307" t="s">
        <v>269</v>
      </c>
      <c r="F101" s="307">
        <v>23</v>
      </c>
      <c r="G101" s="308">
        <v>25</v>
      </c>
      <c r="H101" s="309">
        <v>41</v>
      </c>
      <c r="I101" s="223">
        <v>0.64</v>
      </c>
      <c r="J101" s="704" t="s">
        <v>370</v>
      </c>
      <c r="K101" s="109"/>
      <c r="L101" s="109"/>
      <c r="M101" s="674"/>
    </row>
    <row r="102" spans="1:13" s="67" customFormat="1" ht="29.4" customHeight="1" x14ac:dyDescent="0.4">
      <c r="A102" s="107"/>
      <c r="B102" s="57"/>
      <c r="D102" s="294" t="s">
        <v>268</v>
      </c>
      <c r="E102" s="310" t="s">
        <v>371</v>
      </c>
      <c r="F102" s="310">
        <v>2</v>
      </c>
      <c r="G102" s="570">
        <v>2</v>
      </c>
      <c r="H102" s="311">
        <v>3</v>
      </c>
      <c r="I102" s="223">
        <v>0.5</v>
      </c>
      <c r="J102" s="704"/>
      <c r="K102" s="109"/>
      <c r="L102" s="109"/>
      <c r="M102" s="674"/>
    </row>
    <row r="103" spans="1:13" s="67" customFormat="1" ht="28.2" customHeight="1" x14ac:dyDescent="0.4">
      <c r="A103" s="107"/>
      <c r="B103" s="57"/>
      <c r="D103" s="294" t="s">
        <v>268</v>
      </c>
      <c r="E103" s="310" t="s">
        <v>286</v>
      </c>
      <c r="F103" s="311">
        <v>0</v>
      </c>
      <c r="G103" s="312">
        <v>0</v>
      </c>
      <c r="H103" s="311">
        <v>0</v>
      </c>
      <c r="I103" s="223" t="s">
        <v>57</v>
      </c>
      <c r="J103" s="704"/>
      <c r="K103" s="109"/>
      <c r="L103" s="109"/>
    </row>
    <row r="104" spans="1:13" s="67" customFormat="1" ht="30" customHeight="1" x14ac:dyDescent="0.4">
      <c r="A104" s="107"/>
      <c r="B104" s="57"/>
      <c r="D104" s="294" t="s">
        <v>268</v>
      </c>
      <c r="E104" s="310" t="s">
        <v>287</v>
      </c>
      <c r="F104" s="310">
        <v>7</v>
      </c>
      <c r="G104" s="313">
        <v>5</v>
      </c>
      <c r="H104" s="311">
        <v>11</v>
      </c>
      <c r="I104" s="223">
        <v>1.2</v>
      </c>
      <c r="J104" s="704"/>
      <c r="K104" s="109"/>
      <c r="L104" s="671"/>
      <c r="M104" s="674"/>
    </row>
    <row r="105" spans="1:13" s="67" customFormat="1" ht="22.95" customHeight="1" x14ac:dyDescent="0.4">
      <c r="A105" s="107"/>
      <c r="B105" s="57"/>
      <c r="D105" s="294" t="s">
        <v>268</v>
      </c>
      <c r="E105" s="310" t="s">
        <v>288</v>
      </c>
      <c r="F105" s="310">
        <v>18</v>
      </c>
      <c r="G105" s="313">
        <v>22</v>
      </c>
      <c r="H105" s="311">
        <v>33</v>
      </c>
      <c r="I105" s="223">
        <v>0.5</v>
      </c>
      <c r="J105" s="705"/>
      <c r="K105" s="109"/>
      <c r="L105" s="671"/>
      <c r="M105" s="674"/>
    </row>
    <row r="106" spans="1:13" s="67" customFormat="1" ht="48" customHeight="1" x14ac:dyDescent="0.4">
      <c r="A106" s="107"/>
      <c r="B106" s="55"/>
      <c r="D106" s="110"/>
      <c r="E106" s="109"/>
      <c r="F106" s="109"/>
      <c r="H106" s="109"/>
      <c r="I106" s="200"/>
      <c r="J106" s="114"/>
      <c r="K106" s="109"/>
      <c r="L106" s="671"/>
      <c r="M106" s="674"/>
    </row>
    <row r="107" spans="1:13" s="67" customFormat="1" ht="48" customHeight="1" x14ac:dyDescent="0.4">
      <c r="A107" s="107"/>
      <c r="B107" s="55"/>
      <c r="D107" s="110"/>
      <c r="E107" s="109"/>
      <c r="F107" s="109"/>
      <c r="H107" s="109"/>
      <c r="I107" s="200"/>
      <c r="J107" s="114"/>
      <c r="K107" s="109"/>
      <c r="L107" s="671"/>
      <c r="M107" s="674"/>
    </row>
    <row r="108" spans="1:13" s="67" customFormat="1" ht="48" customHeight="1" x14ac:dyDescent="0.4">
      <c r="A108" s="107"/>
      <c r="B108" s="55"/>
      <c r="D108" s="110"/>
      <c r="E108" s="109"/>
      <c r="F108" s="109"/>
      <c r="H108" s="109"/>
      <c r="I108" s="200"/>
      <c r="J108" s="114"/>
      <c r="K108" s="109"/>
      <c r="L108" s="671"/>
      <c r="M108" s="674"/>
    </row>
    <row r="109" spans="1:13" s="67" customFormat="1" ht="48" customHeight="1" x14ac:dyDescent="0.4">
      <c r="A109" s="107"/>
      <c r="B109" s="55"/>
      <c r="D109" s="110"/>
      <c r="E109" s="109"/>
      <c r="F109" s="109"/>
      <c r="H109" s="109"/>
      <c r="I109" s="200"/>
      <c r="J109" s="114"/>
      <c r="K109" s="109"/>
      <c r="L109" s="671"/>
      <c r="M109" s="674"/>
    </row>
    <row r="110" spans="1:13" s="67" customFormat="1" ht="80.25" customHeight="1" x14ac:dyDescent="0.4">
      <c r="A110" s="107"/>
      <c r="B110" s="55"/>
      <c r="D110" s="110"/>
      <c r="E110" s="109"/>
      <c r="F110" s="109"/>
      <c r="H110" s="109"/>
      <c r="I110" s="111"/>
      <c r="J110" s="114"/>
      <c r="K110" s="109"/>
      <c r="L110" s="109"/>
    </row>
    <row r="111" spans="1:13" s="67" customFormat="1" ht="42" customHeight="1" x14ac:dyDescent="0.4">
      <c r="A111" s="107"/>
      <c r="B111" s="55"/>
      <c r="D111" s="110"/>
      <c r="E111" s="109"/>
      <c r="F111" s="109"/>
      <c r="H111" s="109"/>
      <c r="I111" s="200"/>
      <c r="J111" s="114"/>
      <c r="K111" s="671"/>
      <c r="L111" s="109"/>
      <c r="M111" s="674"/>
    </row>
    <row r="112" spans="1:13" s="67" customFormat="1" ht="42" customHeight="1" x14ac:dyDescent="0.4">
      <c r="A112" s="107"/>
      <c r="B112" s="55"/>
      <c r="D112" s="110"/>
      <c r="E112" s="109"/>
      <c r="F112" s="109"/>
      <c r="H112" s="109"/>
      <c r="I112" s="200"/>
      <c r="J112" s="114"/>
      <c r="K112" s="671"/>
      <c r="L112" s="109"/>
      <c r="M112" s="674"/>
    </row>
    <row r="113" spans="1:13" s="67" customFormat="1" ht="42" customHeight="1" x14ac:dyDescent="0.4">
      <c r="A113" s="107"/>
      <c r="B113" s="55"/>
      <c r="D113" s="110"/>
      <c r="E113" s="109"/>
      <c r="F113" s="109"/>
      <c r="H113" s="109"/>
      <c r="I113" s="200"/>
      <c r="J113" s="114"/>
      <c r="K113" s="671"/>
      <c r="L113" s="109"/>
      <c r="M113" s="674"/>
    </row>
    <row r="114" spans="1:13" s="67" customFormat="1" ht="42" customHeight="1" x14ac:dyDescent="0.4">
      <c r="A114" s="107"/>
      <c r="B114" s="55"/>
      <c r="D114" s="110"/>
      <c r="E114" s="109"/>
      <c r="F114" s="109"/>
      <c r="H114" s="109"/>
      <c r="I114" s="200"/>
      <c r="J114" s="114"/>
      <c r="K114" s="671"/>
      <c r="L114" s="109"/>
      <c r="M114" s="674"/>
    </row>
    <row r="115" spans="1:13" s="67" customFormat="1" ht="42" customHeight="1" x14ac:dyDescent="0.4">
      <c r="A115" s="107"/>
      <c r="B115" s="55"/>
      <c r="D115" s="110"/>
      <c r="E115" s="109"/>
      <c r="F115" s="109"/>
      <c r="H115" s="109"/>
      <c r="I115" s="111"/>
      <c r="J115" s="114"/>
      <c r="K115" s="671"/>
      <c r="L115" s="671"/>
      <c r="M115" s="674"/>
    </row>
    <row r="116" spans="1:13" s="67" customFormat="1" ht="42" customHeight="1" x14ac:dyDescent="0.4">
      <c r="A116" s="107"/>
      <c r="B116" s="55"/>
      <c r="D116" s="110"/>
      <c r="E116" s="109"/>
      <c r="F116" s="109"/>
      <c r="H116" s="109"/>
      <c r="I116" s="200"/>
      <c r="J116" s="114"/>
      <c r="K116" s="671"/>
      <c r="L116" s="671"/>
      <c r="M116" s="674"/>
    </row>
    <row r="117" spans="1:13" s="67" customFormat="1" ht="42" customHeight="1" x14ac:dyDescent="0.4">
      <c r="A117" s="107"/>
      <c r="B117" s="55"/>
      <c r="D117" s="110"/>
      <c r="E117" s="109"/>
      <c r="F117" s="109"/>
      <c r="H117" s="109"/>
      <c r="I117" s="111"/>
      <c r="J117" s="114"/>
      <c r="K117" s="671"/>
      <c r="L117" s="671"/>
      <c r="M117" s="674"/>
    </row>
    <row r="118" spans="1:13" s="67" customFormat="1" ht="42" customHeight="1" x14ac:dyDescent="0.4">
      <c r="A118" s="107"/>
      <c r="B118" s="55"/>
      <c r="D118" s="110"/>
      <c r="E118" s="109"/>
      <c r="F118" s="109"/>
      <c r="H118" s="109"/>
      <c r="I118" s="201"/>
      <c r="J118" s="114"/>
      <c r="K118" s="671"/>
      <c r="L118" s="109"/>
      <c r="M118" s="674"/>
    </row>
    <row r="119" spans="1:13" s="67" customFormat="1" ht="42" customHeight="1" x14ac:dyDescent="0.4">
      <c r="A119" s="107"/>
      <c r="B119" s="55"/>
      <c r="D119" s="110"/>
      <c r="E119" s="109"/>
      <c r="F119" s="109"/>
      <c r="H119" s="109"/>
      <c r="I119" s="201"/>
      <c r="J119" s="114"/>
      <c r="K119" s="671"/>
      <c r="L119" s="109"/>
      <c r="M119" s="674"/>
    </row>
    <row r="120" spans="1:13" s="67" customFormat="1" ht="42" customHeight="1" x14ac:dyDescent="0.4">
      <c r="A120" s="107"/>
      <c r="B120" s="55"/>
      <c r="D120" s="110"/>
      <c r="E120" s="109"/>
      <c r="F120" s="109"/>
      <c r="H120" s="109"/>
      <c r="I120" s="201"/>
      <c r="J120" s="114"/>
      <c r="K120" s="671"/>
      <c r="L120" s="109"/>
      <c r="M120" s="674"/>
    </row>
    <row r="121" spans="1:13" s="67" customFormat="1" ht="30" customHeight="1" x14ac:dyDescent="0.4">
      <c r="A121" s="107"/>
      <c r="B121" s="55"/>
      <c r="D121" s="110"/>
      <c r="E121" s="671"/>
      <c r="F121" s="671"/>
      <c r="H121" s="109"/>
      <c r="I121" s="200"/>
      <c r="J121" s="673"/>
      <c r="K121" s="671"/>
      <c r="L121" s="109"/>
      <c r="M121" s="674"/>
    </row>
    <row r="122" spans="1:13" s="67" customFormat="1" ht="30" customHeight="1" x14ac:dyDescent="0.4">
      <c r="A122" s="107"/>
      <c r="B122" s="55"/>
      <c r="D122" s="110"/>
      <c r="E122" s="671"/>
      <c r="F122" s="671"/>
      <c r="H122" s="109"/>
      <c r="I122" s="200"/>
      <c r="J122" s="673"/>
      <c r="K122" s="671"/>
      <c r="L122" s="109"/>
      <c r="M122" s="674"/>
    </row>
    <row r="123" spans="1:13" s="67" customFormat="1" ht="30" customHeight="1" x14ac:dyDescent="0.4">
      <c r="A123" s="107"/>
      <c r="B123" s="55"/>
      <c r="D123" s="110"/>
      <c r="E123" s="671"/>
      <c r="F123" s="671"/>
      <c r="H123" s="109"/>
      <c r="I123" s="200"/>
      <c r="J123" s="673"/>
      <c r="K123" s="671"/>
      <c r="L123" s="109"/>
      <c r="M123" s="674"/>
    </row>
    <row r="124" spans="1:13" s="67" customFormat="1" ht="108.75" customHeight="1" x14ac:dyDescent="0.4">
      <c r="A124" s="107"/>
      <c r="B124" s="55"/>
      <c r="D124" s="110"/>
      <c r="E124" s="671"/>
      <c r="F124" s="671"/>
      <c r="H124" s="202"/>
      <c r="I124" s="200"/>
      <c r="J124" s="673"/>
      <c r="K124" s="671"/>
      <c r="L124" s="109"/>
      <c r="M124" s="674"/>
    </row>
    <row r="125" spans="1:13" s="67" customFormat="1" ht="110.7" customHeight="1" x14ac:dyDescent="0.4">
      <c r="A125" s="107"/>
      <c r="B125" s="55"/>
      <c r="D125" s="110"/>
      <c r="E125" s="671"/>
      <c r="F125" s="671"/>
      <c r="H125" s="109"/>
      <c r="I125" s="200"/>
      <c r="J125" s="673"/>
      <c r="K125" s="671"/>
      <c r="L125" s="109"/>
      <c r="M125" s="674"/>
    </row>
    <row r="126" spans="1:13" s="67" customFormat="1" ht="30" customHeight="1" x14ac:dyDescent="0.4">
      <c r="A126" s="107"/>
      <c r="B126" s="55"/>
      <c r="D126" s="110"/>
      <c r="E126" s="671"/>
      <c r="F126" s="671"/>
      <c r="H126" s="109"/>
      <c r="I126" s="200"/>
      <c r="J126" s="673"/>
      <c r="K126" s="671"/>
      <c r="L126" s="109"/>
      <c r="M126" s="674"/>
    </row>
    <row r="127" spans="1:13" s="67" customFormat="1" ht="42" customHeight="1" x14ac:dyDescent="0.4">
      <c r="A127" s="107"/>
      <c r="B127" s="55"/>
      <c r="D127" s="110"/>
      <c r="E127" s="671"/>
      <c r="F127" s="109"/>
      <c r="H127" s="109"/>
      <c r="I127" s="200"/>
      <c r="J127" s="673"/>
      <c r="K127" s="671"/>
      <c r="L127" s="671"/>
      <c r="M127" s="674"/>
    </row>
    <row r="128" spans="1:13" s="67" customFormat="1" ht="42" customHeight="1" x14ac:dyDescent="0.4">
      <c r="A128" s="107"/>
      <c r="B128" s="55"/>
      <c r="D128" s="110"/>
      <c r="E128" s="671"/>
      <c r="F128" s="109"/>
      <c r="H128" s="109"/>
      <c r="I128" s="200"/>
      <c r="J128" s="673"/>
      <c r="K128" s="671"/>
      <c r="L128" s="671"/>
      <c r="M128" s="674"/>
    </row>
    <row r="129" spans="1:13" s="67" customFormat="1" ht="54" customHeight="1" x14ac:dyDescent="0.4">
      <c r="A129" s="107"/>
      <c r="B129" s="55"/>
      <c r="D129" s="110"/>
      <c r="E129" s="671"/>
      <c r="F129" s="109"/>
      <c r="H129" s="109"/>
      <c r="I129" s="200"/>
      <c r="J129" s="673"/>
      <c r="K129" s="671"/>
      <c r="L129" s="671"/>
      <c r="M129" s="674"/>
    </row>
    <row r="130" spans="1:13" s="67" customFormat="1" ht="54" customHeight="1" x14ac:dyDescent="0.4">
      <c r="A130" s="107"/>
      <c r="B130" s="55"/>
      <c r="D130" s="110"/>
      <c r="E130" s="671"/>
      <c r="F130" s="109"/>
      <c r="H130" s="109"/>
      <c r="I130" s="200"/>
      <c r="J130" s="673"/>
      <c r="K130" s="671"/>
      <c r="L130" s="671"/>
      <c r="M130" s="674"/>
    </row>
    <row r="131" spans="1:13" s="67" customFormat="1" ht="54" customHeight="1" x14ac:dyDescent="0.4">
      <c r="A131" s="107"/>
      <c r="B131" s="55"/>
      <c r="D131" s="110"/>
      <c r="E131" s="671"/>
      <c r="F131" s="109"/>
      <c r="H131" s="109"/>
      <c r="I131" s="200"/>
      <c r="J131" s="673"/>
      <c r="K131" s="671"/>
      <c r="L131" s="671"/>
      <c r="M131" s="674"/>
    </row>
    <row r="132" spans="1:13" s="67" customFormat="1" ht="54" customHeight="1" x14ac:dyDescent="0.4">
      <c r="A132" s="107"/>
      <c r="B132" s="55"/>
      <c r="D132" s="110"/>
      <c r="E132" s="671"/>
      <c r="F132" s="109"/>
      <c r="H132" s="109"/>
      <c r="I132" s="200"/>
      <c r="J132" s="673"/>
      <c r="K132" s="671"/>
      <c r="L132" s="671"/>
      <c r="M132" s="674"/>
    </row>
    <row r="133" spans="1:13" s="67" customFormat="1" ht="30" customHeight="1" x14ac:dyDescent="0.4">
      <c r="A133" s="107"/>
      <c r="B133" s="55"/>
      <c r="D133" s="110"/>
      <c r="E133" s="671"/>
      <c r="F133" s="109"/>
      <c r="H133" s="109"/>
      <c r="I133" s="111"/>
      <c r="J133" s="673"/>
      <c r="K133" s="671"/>
      <c r="L133" s="109"/>
      <c r="M133" s="674"/>
    </row>
    <row r="134" spans="1:13" s="67" customFormat="1" ht="30" customHeight="1" x14ac:dyDescent="0.4">
      <c r="A134" s="107"/>
      <c r="B134" s="55"/>
      <c r="D134" s="110"/>
      <c r="E134" s="671"/>
      <c r="F134" s="109"/>
      <c r="H134" s="109"/>
      <c r="I134" s="111"/>
      <c r="J134" s="673"/>
      <c r="K134" s="671"/>
      <c r="L134" s="109"/>
      <c r="M134" s="674"/>
    </row>
    <row r="135" spans="1:13" s="67" customFormat="1" ht="30" customHeight="1" x14ac:dyDescent="0.4">
      <c r="A135" s="107"/>
      <c r="B135" s="55"/>
      <c r="D135" s="110"/>
      <c r="E135" s="671"/>
      <c r="F135" s="109"/>
      <c r="H135" s="109"/>
      <c r="I135" s="112"/>
      <c r="J135" s="673"/>
      <c r="K135" s="671"/>
      <c r="L135" s="109"/>
      <c r="M135" s="674"/>
    </row>
    <row r="136" spans="1:13" s="67" customFormat="1" ht="30" customHeight="1" x14ac:dyDescent="0.4">
      <c r="A136" s="107"/>
      <c r="B136" s="55"/>
      <c r="D136" s="110"/>
      <c r="E136" s="671"/>
      <c r="F136" s="109"/>
      <c r="H136" s="109"/>
      <c r="I136" s="112"/>
      <c r="J136" s="673"/>
      <c r="K136" s="671"/>
      <c r="L136" s="109"/>
      <c r="M136" s="674"/>
    </row>
    <row r="137" spans="1:13" s="67" customFormat="1" ht="30" customHeight="1" x14ac:dyDescent="0.4">
      <c r="A137" s="107"/>
      <c r="B137" s="55"/>
      <c r="D137" s="685"/>
      <c r="E137" s="671"/>
      <c r="F137" s="109"/>
      <c r="H137" s="109"/>
      <c r="I137" s="201"/>
      <c r="J137" s="673"/>
      <c r="K137" s="671"/>
      <c r="L137" s="671"/>
      <c r="M137" s="674"/>
    </row>
    <row r="138" spans="1:13" s="67" customFormat="1" ht="30" customHeight="1" x14ac:dyDescent="0.4">
      <c r="A138" s="107"/>
      <c r="B138" s="55"/>
      <c r="D138" s="685"/>
      <c r="E138" s="671"/>
      <c r="F138" s="109"/>
      <c r="H138" s="109"/>
      <c r="I138" s="201"/>
      <c r="J138" s="673"/>
      <c r="K138" s="671"/>
      <c r="L138" s="671"/>
      <c r="M138" s="674"/>
    </row>
    <row r="139" spans="1:13" s="67" customFormat="1" ht="30" customHeight="1" x14ac:dyDescent="0.4">
      <c r="A139" s="107"/>
      <c r="B139" s="55"/>
      <c r="D139" s="685"/>
      <c r="E139" s="671"/>
      <c r="F139" s="109"/>
      <c r="H139" s="109"/>
      <c r="I139" s="201"/>
      <c r="J139" s="673"/>
      <c r="K139" s="671"/>
      <c r="L139" s="671"/>
      <c r="M139" s="674"/>
    </row>
    <row r="140" spans="1:13" s="67" customFormat="1" ht="30" customHeight="1" x14ac:dyDescent="0.4">
      <c r="A140" s="107"/>
      <c r="B140" s="55"/>
      <c r="D140" s="685"/>
      <c r="E140" s="671"/>
      <c r="F140" s="109"/>
      <c r="H140" s="109"/>
      <c r="I140" s="201"/>
      <c r="J140" s="673"/>
      <c r="K140" s="671"/>
      <c r="L140" s="671"/>
      <c r="M140" s="674"/>
    </row>
    <row r="141" spans="1:13" s="67" customFormat="1" ht="30" customHeight="1" x14ac:dyDescent="0.4">
      <c r="A141" s="107"/>
      <c r="B141" s="55"/>
      <c r="D141" s="685"/>
      <c r="E141" s="671"/>
      <c r="F141" s="109"/>
      <c r="H141" s="109"/>
      <c r="I141" s="201"/>
      <c r="J141" s="673"/>
      <c r="K141" s="671"/>
      <c r="L141" s="671"/>
      <c r="M141" s="674"/>
    </row>
    <row r="142" spans="1:13" s="67" customFormat="1" ht="30" customHeight="1" x14ac:dyDescent="0.4">
      <c r="A142" s="107"/>
      <c r="B142" s="55"/>
      <c r="D142" s="685"/>
      <c r="E142" s="671"/>
      <c r="F142" s="109"/>
      <c r="H142" s="109"/>
      <c r="I142" s="201"/>
      <c r="J142" s="673"/>
      <c r="K142" s="671"/>
      <c r="L142" s="671"/>
      <c r="M142" s="674"/>
    </row>
    <row r="143" spans="1:13" s="67" customFormat="1" ht="75" customHeight="1" x14ac:dyDescent="0.4">
      <c r="A143" s="107"/>
      <c r="B143" s="55"/>
      <c r="D143" s="685"/>
      <c r="E143" s="671"/>
      <c r="F143" s="671"/>
      <c r="H143" s="109"/>
      <c r="I143" s="111"/>
      <c r="J143" s="673"/>
      <c r="K143" s="671"/>
      <c r="L143" s="109"/>
      <c r="M143" s="674"/>
    </row>
    <row r="144" spans="1:13" s="67" customFormat="1" ht="60" customHeight="1" x14ac:dyDescent="0.4">
      <c r="A144" s="107"/>
      <c r="B144" s="55"/>
      <c r="D144" s="685"/>
      <c r="E144" s="671"/>
      <c r="F144" s="671"/>
      <c r="H144" s="109"/>
      <c r="I144" s="111"/>
      <c r="J144" s="673"/>
      <c r="K144" s="671"/>
      <c r="L144" s="109"/>
      <c r="M144" s="674"/>
    </row>
    <row r="145" spans="1:13" s="67" customFormat="1" ht="72.75" customHeight="1" x14ac:dyDescent="0.4">
      <c r="A145" s="107"/>
      <c r="B145" s="55"/>
      <c r="D145" s="685"/>
      <c r="E145" s="671"/>
      <c r="F145" s="671"/>
      <c r="H145" s="109"/>
      <c r="I145" s="111"/>
      <c r="J145" s="673"/>
      <c r="K145" s="671"/>
      <c r="L145" s="109"/>
      <c r="M145" s="674"/>
    </row>
    <row r="146" spans="1:13" s="67" customFormat="1" ht="75" customHeight="1" x14ac:dyDescent="0.4">
      <c r="A146" s="107"/>
      <c r="B146" s="55"/>
      <c r="D146" s="685"/>
      <c r="E146" s="671"/>
      <c r="F146" s="671"/>
      <c r="H146" s="109"/>
      <c r="I146" s="111"/>
      <c r="J146" s="673"/>
      <c r="K146" s="671"/>
      <c r="L146" s="109"/>
      <c r="M146" s="674"/>
    </row>
    <row r="147" spans="1:13" s="67" customFormat="1" ht="42" customHeight="1" x14ac:dyDescent="0.4">
      <c r="A147" s="107"/>
      <c r="B147" s="55"/>
      <c r="D147" s="685"/>
      <c r="E147" s="671"/>
      <c r="F147" s="671"/>
      <c r="H147" s="109"/>
      <c r="I147" s="111"/>
      <c r="J147" s="673"/>
      <c r="K147" s="671"/>
      <c r="L147" s="109"/>
      <c r="M147" s="674"/>
    </row>
    <row r="148" spans="1:13" s="67" customFormat="1" ht="75" customHeight="1" x14ac:dyDescent="0.4">
      <c r="A148" s="107"/>
      <c r="B148" s="55"/>
      <c r="D148" s="685"/>
      <c r="E148" s="671"/>
      <c r="F148" s="671"/>
      <c r="H148" s="109"/>
      <c r="I148" s="111"/>
      <c r="J148" s="673"/>
      <c r="K148" s="671"/>
      <c r="L148" s="109"/>
      <c r="M148" s="674"/>
    </row>
    <row r="149" spans="1:13" s="67" customFormat="1" ht="42" customHeight="1" x14ac:dyDescent="0.4">
      <c r="A149" s="107"/>
      <c r="B149" s="55"/>
      <c r="D149" s="685"/>
      <c r="E149" s="671"/>
      <c r="F149" s="671"/>
      <c r="H149" s="109"/>
      <c r="I149" s="111"/>
      <c r="J149" s="673"/>
      <c r="K149" s="671"/>
      <c r="L149" s="109"/>
      <c r="M149" s="674"/>
    </row>
    <row r="150" spans="1:13" s="67" customFormat="1" ht="30" customHeight="1" x14ac:dyDescent="0.4">
      <c r="A150" s="107"/>
      <c r="B150" s="55"/>
      <c r="D150" s="685"/>
      <c r="E150" s="671"/>
      <c r="F150" s="671"/>
      <c r="H150" s="109"/>
      <c r="I150" s="111"/>
      <c r="J150" s="673"/>
      <c r="K150" s="671"/>
      <c r="L150" s="109"/>
      <c r="M150" s="674"/>
    </row>
    <row r="151" spans="1:13" s="67" customFormat="1" ht="30" customHeight="1" x14ac:dyDescent="0.4">
      <c r="A151" s="107"/>
      <c r="B151" s="55"/>
      <c r="D151" s="685"/>
      <c r="E151" s="671"/>
      <c r="F151" s="671"/>
      <c r="H151" s="109"/>
      <c r="I151" s="111"/>
      <c r="J151" s="673"/>
      <c r="K151" s="671"/>
      <c r="L151" s="109"/>
      <c r="M151" s="674"/>
    </row>
    <row r="152" spans="1:13" s="67" customFormat="1" ht="60.75" customHeight="1" x14ac:dyDescent="0.4">
      <c r="A152" s="107"/>
      <c r="B152" s="55"/>
      <c r="D152" s="685"/>
      <c r="E152" s="671"/>
      <c r="F152" s="109"/>
      <c r="H152" s="109"/>
      <c r="I152" s="201"/>
      <c r="J152" s="673"/>
      <c r="K152" s="671"/>
      <c r="L152" s="671"/>
      <c r="M152" s="674"/>
    </row>
    <row r="153" spans="1:13" s="67" customFormat="1" ht="60.75" customHeight="1" x14ac:dyDescent="0.4">
      <c r="A153" s="107"/>
      <c r="B153" s="55"/>
      <c r="D153" s="685"/>
      <c r="E153" s="671"/>
      <c r="F153" s="109"/>
      <c r="H153" s="109"/>
      <c r="I153" s="111"/>
      <c r="J153" s="673"/>
      <c r="K153" s="671"/>
      <c r="L153" s="671"/>
      <c r="M153" s="674"/>
    </row>
    <row r="154" spans="1:13" s="67" customFormat="1" ht="60.75" customHeight="1" x14ac:dyDescent="0.4">
      <c r="A154" s="107"/>
      <c r="B154" s="55"/>
      <c r="D154" s="685"/>
      <c r="E154" s="671"/>
      <c r="F154" s="109"/>
      <c r="H154" s="109"/>
      <c r="I154" s="111"/>
      <c r="J154" s="673"/>
      <c r="K154" s="671"/>
      <c r="L154" s="671"/>
      <c r="M154" s="674"/>
    </row>
    <row r="155" spans="1:13" s="67" customFormat="1" ht="42" customHeight="1" x14ac:dyDescent="0.4">
      <c r="A155" s="107"/>
      <c r="B155" s="55"/>
      <c r="D155" s="685"/>
      <c r="E155" s="671"/>
      <c r="F155" s="671"/>
      <c r="H155" s="109"/>
      <c r="I155" s="111"/>
      <c r="J155" s="673"/>
      <c r="K155" s="671"/>
      <c r="L155" s="109"/>
      <c r="M155" s="674"/>
    </row>
    <row r="156" spans="1:13" s="67" customFormat="1" ht="42" customHeight="1" x14ac:dyDescent="0.4">
      <c r="A156" s="107"/>
      <c r="B156" s="55"/>
      <c r="D156" s="685"/>
      <c r="E156" s="671"/>
      <c r="F156" s="671"/>
      <c r="H156" s="109"/>
      <c r="I156" s="111"/>
      <c r="J156" s="673"/>
      <c r="K156" s="671"/>
      <c r="L156" s="109"/>
      <c r="M156" s="674"/>
    </row>
    <row r="157" spans="1:13" s="67" customFormat="1" ht="42" customHeight="1" x14ac:dyDescent="0.4">
      <c r="A157" s="107"/>
      <c r="B157" s="55"/>
      <c r="D157" s="685"/>
      <c r="E157" s="671"/>
      <c r="F157" s="671"/>
      <c r="H157" s="109"/>
      <c r="I157" s="111"/>
      <c r="J157" s="673"/>
      <c r="K157" s="671"/>
      <c r="L157" s="109"/>
      <c r="M157" s="674"/>
    </row>
    <row r="158" spans="1:13" s="67" customFormat="1" ht="152.69999999999999" customHeight="1" x14ac:dyDescent="0.4">
      <c r="A158" s="107"/>
      <c r="B158" s="55"/>
      <c r="D158" s="685"/>
      <c r="E158" s="671"/>
      <c r="F158" s="671"/>
      <c r="H158" s="109"/>
      <c r="I158" s="111"/>
      <c r="J158" s="673"/>
      <c r="K158" s="671"/>
      <c r="L158" s="109"/>
      <c r="M158" s="674"/>
    </row>
    <row r="159" spans="1:13" s="67" customFormat="1" ht="30" customHeight="1" x14ac:dyDescent="0.4">
      <c r="A159" s="107"/>
      <c r="B159" s="55"/>
      <c r="D159" s="685"/>
      <c r="E159" s="671"/>
      <c r="F159" s="671"/>
      <c r="H159" s="109"/>
      <c r="I159" s="111"/>
      <c r="J159" s="673"/>
      <c r="K159" s="671"/>
      <c r="L159" s="109"/>
      <c r="M159" s="674"/>
    </row>
    <row r="160" spans="1:13" s="67" customFormat="1" ht="30" customHeight="1" x14ac:dyDescent="0.4">
      <c r="A160" s="107"/>
      <c r="B160" s="55"/>
      <c r="D160" s="685"/>
      <c r="E160" s="671"/>
      <c r="F160" s="671"/>
      <c r="H160" s="109"/>
      <c r="I160" s="111"/>
      <c r="J160" s="673"/>
      <c r="K160" s="671"/>
      <c r="L160" s="109"/>
      <c r="M160" s="674"/>
    </row>
    <row r="161" spans="1:13" s="67" customFormat="1" ht="30" customHeight="1" x14ac:dyDescent="0.4">
      <c r="A161" s="107"/>
      <c r="B161" s="55"/>
      <c r="D161" s="685"/>
      <c r="E161" s="671"/>
      <c r="F161" s="671"/>
      <c r="H161" s="109"/>
      <c r="I161" s="203"/>
      <c r="J161" s="673"/>
      <c r="K161" s="671"/>
      <c r="L161" s="109"/>
      <c r="M161" s="674"/>
    </row>
    <row r="162" spans="1:13" s="67" customFormat="1" ht="30" customHeight="1" x14ac:dyDescent="0.4">
      <c r="A162" s="107"/>
      <c r="B162" s="55"/>
      <c r="D162" s="685"/>
      <c r="E162" s="671"/>
      <c r="F162" s="671"/>
      <c r="H162" s="109"/>
      <c r="I162" s="203"/>
      <c r="J162" s="673"/>
      <c r="K162" s="671"/>
      <c r="L162" s="109"/>
      <c r="M162" s="674"/>
    </row>
    <row r="163" spans="1:13" s="67" customFormat="1" ht="46.5" customHeight="1" x14ac:dyDescent="0.4">
      <c r="A163" s="107"/>
      <c r="B163" s="55"/>
      <c r="D163" s="685"/>
      <c r="E163" s="671"/>
      <c r="F163" s="671"/>
      <c r="H163" s="109"/>
      <c r="I163" s="203"/>
      <c r="J163" s="673"/>
      <c r="K163" s="671"/>
      <c r="L163" s="109"/>
      <c r="M163" s="674"/>
    </row>
    <row r="164" spans="1:13" s="67" customFormat="1" ht="56.25" customHeight="1" x14ac:dyDescent="0.4">
      <c r="A164" s="107"/>
      <c r="B164" s="55"/>
      <c r="D164" s="685"/>
      <c r="E164" s="671"/>
      <c r="F164" s="109"/>
      <c r="H164" s="109"/>
      <c r="I164" s="111"/>
      <c r="J164" s="673"/>
      <c r="K164" s="671"/>
      <c r="L164" s="109"/>
      <c r="M164" s="674"/>
    </row>
    <row r="165" spans="1:13" s="67" customFormat="1" ht="60" customHeight="1" x14ac:dyDescent="0.4">
      <c r="A165" s="107"/>
      <c r="B165" s="55"/>
      <c r="D165" s="685"/>
      <c r="E165" s="671"/>
      <c r="F165" s="109"/>
      <c r="H165" s="109"/>
      <c r="I165" s="111"/>
      <c r="J165" s="673"/>
      <c r="K165" s="671"/>
      <c r="L165" s="109"/>
      <c r="M165" s="674"/>
    </row>
    <row r="166" spans="1:13" s="67" customFormat="1" ht="60" customHeight="1" x14ac:dyDescent="0.4">
      <c r="A166" s="107"/>
      <c r="B166" s="55"/>
      <c r="D166" s="685"/>
      <c r="E166" s="671"/>
      <c r="F166" s="109"/>
      <c r="H166" s="109"/>
      <c r="I166" s="111"/>
      <c r="J166" s="673"/>
      <c r="K166" s="671"/>
      <c r="L166" s="109"/>
      <c r="M166" s="674"/>
    </row>
    <row r="167" spans="1:13" s="67" customFormat="1" ht="60" customHeight="1" x14ac:dyDescent="0.4">
      <c r="A167" s="107"/>
      <c r="B167" s="55"/>
      <c r="D167" s="685"/>
      <c r="E167" s="671"/>
      <c r="F167" s="109"/>
      <c r="H167" s="109"/>
      <c r="I167" s="204"/>
      <c r="J167" s="673"/>
      <c r="K167" s="671"/>
      <c r="L167" s="109"/>
      <c r="M167" s="674"/>
    </row>
    <row r="168" spans="1:13" s="67" customFormat="1" ht="30" customHeight="1" x14ac:dyDescent="0.4">
      <c r="A168" s="107"/>
      <c r="B168" s="55"/>
      <c r="D168" s="685"/>
      <c r="E168" s="671"/>
      <c r="F168" s="671"/>
      <c r="H168" s="109"/>
      <c r="I168" s="111"/>
      <c r="J168" s="673"/>
      <c r="K168" s="671"/>
      <c r="L168" s="109"/>
      <c r="M168" s="674"/>
    </row>
    <row r="169" spans="1:13" s="67" customFormat="1" ht="30" customHeight="1" x14ac:dyDescent="0.4">
      <c r="A169" s="107"/>
      <c r="B169" s="55"/>
      <c r="D169" s="685"/>
      <c r="E169" s="671"/>
      <c r="F169" s="671"/>
      <c r="H169" s="109"/>
      <c r="I169" s="111"/>
      <c r="J169" s="673"/>
      <c r="K169" s="671"/>
      <c r="L169" s="109"/>
      <c r="M169" s="674"/>
    </row>
    <row r="170" spans="1:13" s="67" customFormat="1" ht="30" customHeight="1" x14ac:dyDescent="0.4">
      <c r="A170" s="107"/>
      <c r="B170" s="55"/>
      <c r="D170" s="685"/>
      <c r="E170" s="671"/>
      <c r="F170" s="671"/>
      <c r="H170" s="109"/>
      <c r="I170" s="111"/>
      <c r="J170" s="673"/>
      <c r="K170" s="671"/>
      <c r="L170" s="109"/>
      <c r="M170" s="674"/>
    </row>
    <row r="171" spans="1:13" s="67" customFormat="1" ht="146.69999999999999" customHeight="1" x14ac:dyDescent="0.4">
      <c r="A171" s="107"/>
      <c r="B171" s="55"/>
      <c r="D171" s="685"/>
      <c r="E171" s="671"/>
      <c r="F171" s="109"/>
      <c r="H171" s="109"/>
      <c r="I171" s="111"/>
      <c r="J171" s="673"/>
      <c r="K171" s="671"/>
      <c r="L171" s="109"/>
      <c r="M171" s="674"/>
    </row>
    <row r="172" spans="1:13" s="67" customFormat="1" ht="30" customHeight="1" x14ac:dyDescent="0.4">
      <c r="A172" s="107"/>
      <c r="B172" s="55"/>
      <c r="D172" s="685"/>
      <c r="E172" s="671"/>
      <c r="F172" s="671"/>
      <c r="H172" s="109"/>
      <c r="I172" s="204"/>
      <c r="J172" s="673"/>
      <c r="K172" s="671"/>
      <c r="L172" s="109"/>
      <c r="M172" s="674"/>
    </row>
    <row r="173" spans="1:13" s="67" customFormat="1" ht="30" customHeight="1" x14ac:dyDescent="0.4">
      <c r="A173" s="107"/>
      <c r="B173" s="55"/>
      <c r="D173" s="685"/>
      <c r="E173" s="671"/>
      <c r="F173" s="671"/>
      <c r="H173" s="109"/>
      <c r="I173" s="204"/>
      <c r="J173" s="673"/>
      <c r="K173" s="671"/>
      <c r="L173" s="109"/>
      <c r="M173" s="674"/>
    </row>
    <row r="174" spans="1:13" s="67" customFormat="1" ht="30" customHeight="1" x14ac:dyDescent="0.4">
      <c r="A174" s="107"/>
      <c r="B174" s="55"/>
      <c r="D174" s="685"/>
      <c r="E174" s="671"/>
      <c r="F174" s="671"/>
      <c r="H174" s="109"/>
      <c r="I174" s="204"/>
      <c r="J174" s="673"/>
      <c r="K174" s="671"/>
      <c r="L174" s="109"/>
      <c r="M174" s="674"/>
    </row>
    <row r="175" spans="1:13" s="67" customFormat="1" ht="42" customHeight="1" x14ac:dyDescent="0.4">
      <c r="A175" s="107"/>
      <c r="B175" s="55"/>
      <c r="D175" s="685"/>
      <c r="E175" s="671"/>
      <c r="F175" s="671"/>
      <c r="H175" s="109"/>
      <c r="I175" s="203"/>
      <c r="J175" s="673"/>
      <c r="K175" s="671"/>
      <c r="L175" s="109"/>
      <c r="M175" s="674"/>
    </row>
    <row r="176" spans="1:13" s="67" customFormat="1" ht="42" customHeight="1" x14ac:dyDescent="0.4">
      <c r="A176" s="107"/>
      <c r="B176" s="55"/>
      <c r="D176" s="685"/>
      <c r="E176" s="671"/>
      <c r="F176" s="671"/>
      <c r="H176" s="109"/>
      <c r="I176" s="111"/>
      <c r="J176" s="673"/>
      <c r="K176" s="671"/>
      <c r="L176" s="109"/>
      <c r="M176" s="674"/>
    </row>
    <row r="177" spans="1:24" s="67" customFormat="1" ht="42" customHeight="1" x14ac:dyDescent="0.4">
      <c r="A177" s="107"/>
      <c r="B177" s="55"/>
      <c r="D177" s="685"/>
      <c r="E177" s="671"/>
      <c r="F177" s="671"/>
      <c r="H177" s="109"/>
      <c r="I177" s="111"/>
      <c r="J177" s="673"/>
      <c r="K177" s="671"/>
      <c r="L177" s="109"/>
      <c r="M177" s="674"/>
    </row>
    <row r="178" spans="1:24" s="67" customFormat="1" ht="30" customHeight="1" x14ac:dyDescent="0.4">
      <c r="A178" s="107"/>
      <c r="B178" s="55"/>
      <c r="D178" s="685"/>
      <c r="E178" s="671"/>
      <c r="F178" s="109"/>
      <c r="H178" s="109"/>
      <c r="I178" s="111"/>
      <c r="J178" s="673"/>
      <c r="K178" s="671"/>
      <c r="L178" s="671"/>
      <c r="M178" s="674"/>
    </row>
    <row r="179" spans="1:24" s="67" customFormat="1" ht="30" customHeight="1" x14ac:dyDescent="0.4">
      <c r="A179" s="107"/>
      <c r="B179" s="55"/>
      <c r="D179" s="685"/>
      <c r="E179" s="671"/>
      <c r="F179" s="109"/>
      <c r="H179" s="109"/>
      <c r="I179" s="111"/>
      <c r="J179" s="673"/>
      <c r="K179" s="671"/>
      <c r="L179" s="671"/>
      <c r="M179" s="674"/>
    </row>
    <row r="180" spans="1:24" s="67" customFormat="1" ht="30" customHeight="1" x14ac:dyDescent="0.4">
      <c r="A180" s="107"/>
      <c r="B180" s="55"/>
      <c r="D180" s="685"/>
      <c r="E180" s="671"/>
      <c r="F180" s="109"/>
      <c r="H180" s="109"/>
      <c r="I180" s="203"/>
      <c r="J180" s="673"/>
      <c r="K180" s="671"/>
      <c r="L180" s="671"/>
      <c r="M180" s="674"/>
    </row>
    <row r="181" spans="1:24" s="67" customFormat="1" ht="103.95" customHeight="1" x14ac:dyDescent="0.4">
      <c r="A181" s="107"/>
      <c r="B181" s="55"/>
      <c r="D181" s="685"/>
      <c r="E181" s="671"/>
      <c r="F181" s="671"/>
      <c r="H181" s="109"/>
      <c r="I181" s="111"/>
      <c r="J181" s="673"/>
      <c r="K181" s="671"/>
      <c r="L181" s="109"/>
      <c r="M181" s="674"/>
    </row>
    <row r="182" spans="1:24" s="67" customFormat="1" ht="70.2" customHeight="1" x14ac:dyDescent="0.4">
      <c r="A182" s="107"/>
      <c r="B182" s="55"/>
      <c r="D182" s="685"/>
      <c r="E182" s="671"/>
      <c r="F182" s="671"/>
      <c r="H182" s="109"/>
      <c r="I182" s="111"/>
      <c r="J182" s="673"/>
      <c r="K182" s="671"/>
      <c r="L182" s="109"/>
      <c r="M182" s="674"/>
    </row>
    <row r="183" spans="1:24" s="67" customFormat="1" ht="56.25" customHeight="1" x14ac:dyDescent="0.4">
      <c r="A183" s="107"/>
      <c r="B183" s="55"/>
      <c r="D183" s="685"/>
      <c r="E183" s="671"/>
      <c r="F183" s="671"/>
      <c r="H183" s="109"/>
      <c r="I183" s="111"/>
      <c r="J183" s="673"/>
      <c r="K183" s="671"/>
      <c r="L183" s="109"/>
      <c r="M183" s="674"/>
    </row>
    <row r="184" spans="1:24" s="67" customFormat="1" ht="56.25" customHeight="1" x14ac:dyDescent="0.4">
      <c r="A184" s="107"/>
      <c r="B184" s="55"/>
      <c r="D184" s="685"/>
      <c r="E184" s="671"/>
      <c r="F184" s="671"/>
      <c r="H184" s="109"/>
      <c r="I184" s="111"/>
      <c r="J184" s="673"/>
      <c r="K184" s="671"/>
      <c r="L184" s="109"/>
      <c r="M184" s="674"/>
    </row>
    <row r="185" spans="1:24" s="67" customFormat="1" ht="56.25" customHeight="1" x14ac:dyDescent="0.4">
      <c r="A185" s="107"/>
      <c r="B185" s="55"/>
      <c r="D185" s="685"/>
      <c r="E185" s="671"/>
      <c r="F185" s="671"/>
      <c r="H185" s="109"/>
      <c r="I185" s="111"/>
      <c r="J185" s="673"/>
      <c r="K185" s="671"/>
      <c r="L185" s="109"/>
      <c r="M185" s="674"/>
    </row>
    <row r="186" spans="1:24" s="67" customFormat="1" ht="56.25" customHeight="1" x14ac:dyDescent="0.4">
      <c r="A186" s="107"/>
      <c r="B186" s="55"/>
      <c r="D186" s="685"/>
      <c r="E186" s="671"/>
      <c r="F186" s="671"/>
      <c r="H186" s="109"/>
      <c r="I186" s="111"/>
      <c r="J186" s="673"/>
      <c r="K186" s="671"/>
      <c r="L186" s="109"/>
      <c r="M186" s="674"/>
    </row>
    <row r="187" spans="1:24" s="67" customFormat="1" ht="14.25" customHeight="1" x14ac:dyDescent="0.4">
      <c r="A187" s="107"/>
      <c r="B187" s="55"/>
      <c r="D187" s="110"/>
      <c r="E187" s="109"/>
      <c r="I187" s="112"/>
    </row>
    <row r="188" spans="1:24" s="52" customFormat="1" ht="15" hidden="1" customHeight="1" x14ac:dyDescent="0.4">
      <c r="A188" s="107"/>
      <c r="B188" s="55"/>
      <c r="D188" s="110"/>
      <c r="E188" s="120"/>
      <c r="F188" s="54"/>
      <c r="I188" s="121"/>
      <c r="J188" s="54"/>
      <c r="K188" s="54"/>
      <c r="M188" s="54"/>
      <c r="O188" s="55"/>
      <c r="P188" s="55"/>
      <c r="Q188" s="55"/>
      <c r="R188" s="55"/>
      <c r="S188" s="55"/>
      <c r="T188" s="55"/>
      <c r="U188" s="55"/>
      <c r="V188" s="55"/>
      <c r="W188" s="55"/>
      <c r="X188" s="55"/>
    </row>
    <row r="189" spans="1:24" s="52" customFormat="1" ht="15" hidden="1" customHeight="1" x14ac:dyDescent="0.4">
      <c r="A189" s="107"/>
      <c r="B189" s="55"/>
      <c r="D189" s="110"/>
      <c r="E189" s="120"/>
      <c r="F189" s="54"/>
      <c r="I189" s="121"/>
      <c r="J189" s="54"/>
      <c r="K189" s="54"/>
      <c r="M189" s="54"/>
      <c r="O189" s="55"/>
      <c r="P189" s="55"/>
      <c r="Q189" s="55"/>
      <c r="R189" s="55"/>
      <c r="S189" s="55"/>
      <c r="T189" s="55"/>
      <c r="U189" s="55"/>
      <c r="V189" s="55"/>
      <c r="W189" s="55"/>
      <c r="X189" s="55"/>
    </row>
    <row r="190" spans="1:24" s="52" customFormat="1" ht="15" hidden="1" customHeight="1" x14ac:dyDescent="0.4">
      <c r="A190" s="107"/>
      <c r="B190" s="55"/>
      <c r="D190" s="110"/>
      <c r="E190" s="120"/>
      <c r="F190" s="54"/>
      <c r="I190" s="121"/>
      <c r="J190" s="54"/>
      <c r="K190" s="54"/>
      <c r="M190" s="54"/>
      <c r="O190" s="55"/>
      <c r="P190" s="55"/>
      <c r="Q190" s="55"/>
      <c r="R190" s="55"/>
      <c r="S190" s="55"/>
      <c r="T190" s="55"/>
      <c r="U190" s="55"/>
      <c r="V190" s="55"/>
      <c r="W190" s="55"/>
      <c r="X190" s="55"/>
    </row>
    <row r="191" spans="1:24" s="52" customFormat="1" ht="15" hidden="1" customHeight="1" x14ac:dyDescent="0.4">
      <c r="A191" s="107"/>
      <c r="B191" s="55"/>
      <c r="D191" s="110"/>
      <c r="E191" s="120"/>
      <c r="F191" s="54"/>
      <c r="I191" s="121"/>
      <c r="J191" s="54"/>
      <c r="K191" s="54"/>
      <c r="M191" s="54"/>
      <c r="O191" s="55"/>
      <c r="P191" s="55"/>
      <c r="Q191" s="55"/>
      <c r="R191" s="55"/>
      <c r="S191" s="55"/>
      <c r="T191" s="55"/>
      <c r="U191" s="55"/>
      <c r="V191" s="55"/>
      <c r="W191" s="55"/>
      <c r="X191" s="55"/>
    </row>
    <row r="192" spans="1:24" s="52" customFormat="1" ht="15" hidden="1" customHeight="1" x14ac:dyDescent="0.4">
      <c r="A192" s="107"/>
      <c r="B192" s="55"/>
      <c r="D192" s="110"/>
      <c r="E192" s="120"/>
      <c r="F192" s="54"/>
      <c r="I192" s="121"/>
      <c r="J192" s="54"/>
      <c r="K192" s="54"/>
      <c r="M192" s="54"/>
      <c r="O192" s="55"/>
      <c r="P192" s="55"/>
      <c r="Q192" s="55"/>
      <c r="R192" s="55"/>
      <c r="S192" s="55"/>
      <c r="T192" s="55"/>
      <c r="U192" s="55"/>
      <c r="V192" s="55"/>
      <c r="W192" s="55"/>
      <c r="X192" s="55"/>
    </row>
    <row r="193" spans="1:24" s="52" customFormat="1" ht="15" hidden="1" customHeight="1" x14ac:dyDescent="0.4">
      <c r="A193" s="107"/>
      <c r="B193" s="55"/>
      <c r="D193" s="110"/>
      <c r="E193" s="120"/>
      <c r="F193" s="54"/>
      <c r="I193" s="121"/>
      <c r="J193" s="54"/>
      <c r="K193" s="54"/>
      <c r="M193" s="54"/>
      <c r="O193" s="55"/>
      <c r="P193" s="55"/>
      <c r="Q193" s="55"/>
      <c r="R193" s="55"/>
      <c r="S193" s="55"/>
      <c r="T193" s="55"/>
      <c r="U193" s="55"/>
      <c r="V193" s="55"/>
      <c r="W193" s="55"/>
      <c r="X193" s="55"/>
    </row>
    <row r="194" spans="1:24" s="52" customFormat="1" ht="15" hidden="1" customHeight="1" x14ac:dyDescent="0.4">
      <c r="A194" s="107"/>
      <c r="B194" s="55"/>
      <c r="D194" s="110"/>
      <c r="E194" s="120"/>
      <c r="F194" s="54"/>
      <c r="I194" s="121"/>
      <c r="J194" s="54"/>
      <c r="K194" s="54"/>
      <c r="M194" s="54"/>
      <c r="O194" s="55"/>
      <c r="P194" s="55"/>
      <c r="Q194" s="55"/>
      <c r="R194" s="55"/>
      <c r="S194" s="55"/>
      <c r="T194" s="55"/>
      <c r="U194" s="55"/>
      <c r="V194" s="55"/>
      <c r="W194" s="55"/>
      <c r="X194" s="55"/>
    </row>
    <row r="195" spans="1:24" s="52" customFormat="1" ht="15" hidden="1" customHeight="1" x14ac:dyDescent="0.4">
      <c r="A195" s="107"/>
      <c r="B195" s="55"/>
      <c r="D195" s="110"/>
      <c r="E195" s="120"/>
      <c r="F195" s="54"/>
      <c r="I195" s="121"/>
      <c r="J195" s="54"/>
      <c r="K195" s="54"/>
      <c r="M195" s="54"/>
      <c r="O195" s="55"/>
      <c r="P195" s="55"/>
      <c r="Q195" s="55"/>
      <c r="R195" s="55"/>
      <c r="S195" s="55"/>
      <c r="T195" s="55"/>
      <c r="U195" s="55"/>
      <c r="V195" s="55"/>
      <c r="W195" s="55"/>
      <c r="X195" s="55"/>
    </row>
    <row r="196" spans="1:24" s="52" customFormat="1" ht="15" hidden="1" customHeight="1" x14ac:dyDescent="0.4">
      <c r="A196" s="107"/>
      <c r="B196" s="55"/>
      <c r="D196" s="110"/>
      <c r="E196" s="120"/>
      <c r="F196" s="54"/>
      <c r="I196" s="121"/>
      <c r="J196" s="54"/>
      <c r="K196" s="54"/>
      <c r="M196" s="54"/>
      <c r="O196" s="55"/>
      <c r="P196" s="55"/>
      <c r="Q196" s="55"/>
      <c r="R196" s="55"/>
      <c r="S196" s="55"/>
      <c r="T196" s="55"/>
      <c r="U196" s="55"/>
      <c r="V196" s="55"/>
      <c r="W196" s="55"/>
      <c r="X196" s="55"/>
    </row>
    <row r="197" spans="1:24" s="52" customFormat="1" ht="15" hidden="1" customHeight="1" x14ac:dyDescent="0.4">
      <c r="A197" s="107"/>
      <c r="B197" s="55"/>
      <c r="D197" s="110"/>
      <c r="E197" s="120"/>
      <c r="F197" s="54"/>
      <c r="I197" s="121"/>
      <c r="J197" s="54"/>
      <c r="K197" s="54"/>
      <c r="M197" s="54"/>
      <c r="O197" s="55"/>
      <c r="P197" s="55"/>
      <c r="Q197" s="55"/>
      <c r="R197" s="55"/>
      <c r="S197" s="55"/>
      <c r="T197" s="55"/>
      <c r="U197" s="55"/>
      <c r="V197" s="55"/>
      <c r="W197" s="55"/>
      <c r="X197" s="55"/>
    </row>
    <row r="198" spans="1:24" s="52" customFormat="1" ht="15" hidden="1" customHeight="1" x14ac:dyDescent="0.4">
      <c r="A198" s="107"/>
      <c r="B198" s="55"/>
      <c r="D198" s="110"/>
      <c r="E198" s="120"/>
      <c r="F198" s="54"/>
      <c r="I198" s="121"/>
      <c r="J198" s="54"/>
      <c r="K198" s="54"/>
      <c r="M198" s="54"/>
      <c r="O198" s="55"/>
      <c r="P198" s="55"/>
      <c r="Q198" s="55"/>
      <c r="R198" s="55"/>
      <c r="S198" s="55"/>
      <c r="T198" s="55"/>
      <c r="U198" s="55"/>
      <c r="V198" s="55"/>
      <c r="W198" s="55"/>
      <c r="X198" s="55"/>
    </row>
    <row r="199" spans="1:24" s="52" customFormat="1" ht="15" hidden="1" customHeight="1" x14ac:dyDescent="0.4">
      <c r="A199" s="107"/>
      <c r="B199" s="55"/>
      <c r="D199" s="110"/>
      <c r="E199" s="120"/>
      <c r="F199" s="54"/>
      <c r="I199" s="121"/>
      <c r="J199" s="54"/>
      <c r="K199" s="54"/>
      <c r="M199" s="54"/>
      <c r="O199" s="55"/>
      <c r="P199" s="55"/>
      <c r="Q199" s="55"/>
      <c r="R199" s="55"/>
      <c r="S199" s="55"/>
      <c r="T199" s="55"/>
      <c r="U199" s="55"/>
      <c r="V199" s="55"/>
      <c r="W199" s="55"/>
      <c r="X199" s="55"/>
    </row>
    <row r="200" spans="1:24" s="54" customFormat="1" ht="15" hidden="1" customHeight="1" x14ac:dyDescent="0.4">
      <c r="A200" s="107"/>
      <c r="B200" s="55"/>
      <c r="C200" s="52"/>
      <c r="D200" s="110"/>
      <c r="E200" s="120"/>
      <c r="G200" s="52"/>
      <c r="H200" s="52"/>
      <c r="I200" s="121"/>
      <c r="L200" s="52"/>
      <c r="N200" s="52"/>
      <c r="O200" s="55"/>
      <c r="P200" s="55"/>
      <c r="Q200" s="55"/>
      <c r="R200" s="55"/>
      <c r="S200" s="55"/>
      <c r="T200" s="55"/>
      <c r="U200" s="55"/>
      <c r="V200" s="55"/>
      <c r="W200" s="55"/>
      <c r="X200" s="55"/>
    </row>
    <row r="201" spans="1:24" s="54" customFormat="1" ht="15" hidden="1" customHeight="1" x14ac:dyDescent="0.4">
      <c r="A201" s="107"/>
      <c r="B201" s="55"/>
      <c r="C201" s="52"/>
      <c r="D201" s="110"/>
      <c r="E201" s="120"/>
      <c r="G201" s="52"/>
      <c r="H201" s="52"/>
      <c r="I201" s="121"/>
      <c r="L201" s="52"/>
      <c r="N201" s="52"/>
      <c r="O201" s="55"/>
      <c r="P201" s="55"/>
      <c r="Q201" s="55"/>
      <c r="R201" s="55"/>
      <c r="S201" s="55"/>
      <c r="T201" s="55"/>
      <c r="U201" s="55"/>
      <c r="V201" s="55"/>
      <c r="W201" s="55"/>
      <c r="X201" s="55"/>
    </row>
    <row r="202" spans="1:24" s="54" customFormat="1" ht="15" hidden="1" customHeight="1" x14ac:dyDescent="0.4">
      <c r="A202" s="107"/>
      <c r="B202" s="55"/>
      <c r="C202" s="52"/>
      <c r="D202" s="110"/>
      <c r="E202" s="120"/>
      <c r="G202" s="52"/>
      <c r="H202" s="52"/>
      <c r="I202" s="121"/>
      <c r="L202" s="52"/>
      <c r="N202" s="52"/>
      <c r="O202" s="55"/>
      <c r="P202" s="55"/>
      <c r="Q202" s="55"/>
      <c r="R202" s="55"/>
      <c r="S202" s="55"/>
      <c r="T202" s="55"/>
      <c r="U202" s="55"/>
      <c r="V202" s="55"/>
      <c r="W202" s="55"/>
      <c r="X202" s="55"/>
    </row>
    <row r="203" spans="1:24" s="54" customFormat="1" ht="15" hidden="1" customHeight="1" x14ac:dyDescent="0.4">
      <c r="A203" s="107"/>
      <c r="B203" s="55"/>
      <c r="C203" s="52"/>
      <c r="D203" s="110"/>
      <c r="E203" s="120"/>
      <c r="G203" s="52"/>
      <c r="H203" s="52"/>
      <c r="I203" s="121"/>
      <c r="L203" s="52"/>
      <c r="N203" s="52"/>
      <c r="O203" s="55"/>
      <c r="P203" s="55"/>
      <c r="Q203" s="55"/>
      <c r="R203" s="55"/>
      <c r="S203" s="55"/>
      <c r="T203" s="55"/>
      <c r="U203" s="55"/>
      <c r="V203" s="55"/>
      <c r="W203" s="55"/>
      <c r="X203" s="55"/>
    </row>
    <row r="204" spans="1:24" s="54" customFormat="1" ht="15" hidden="1" customHeight="1" x14ac:dyDescent="0.4">
      <c r="A204" s="107"/>
      <c r="B204" s="55"/>
      <c r="C204" s="52"/>
      <c r="D204" s="110"/>
      <c r="E204" s="120"/>
      <c r="G204" s="52"/>
      <c r="H204" s="52"/>
      <c r="I204" s="121"/>
      <c r="L204" s="52"/>
      <c r="N204" s="52"/>
      <c r="O204" s="55"/>
      <c r="P204" s="55"/>
      <c r="Q204" s="55"/>
      <c r="R204" s="55"/>
      <c r="S204" s="55"/>
      <c r="T204" s="55"/>
      <c r="U204" s="55"/>
      <c r="V204" s="55"/>
      <c r="W204" s="55"/>
      <c r="X204" s="55"/>
    </row>
    <row r="205" spans="1:24" s="54" customFormat="1" ht="15" hidden="1" customHeight="1" x14ac:dyDescent="0.4">
      <c r="A205" s="107"/>
      <c r="B205" s="55"/>
      <c r="C205" s="52"/>
      <c r="D205" s="110"/>
      <c r="E205" s="120"/>
      <c r="G205" s="52"/>
      <c r="H205" s="52"/>
      <c r="I205" s="121"/>
      <c r="L205" s="52"/>
      <c r="N205" s="52"/>
      <c r="O205" s="55"/>
      <c r="P205" s="55"/>
      <c r="Q205" s="55"/>
      <c r="R205" s="55"/>
      <c r="S205" s="55"/>
      <c r="T205" s="55"/>
      <c r="U205" s="55"/>
      <c r="V205" s="55"/>
      <c r="W205" s="55"/>
      <c r="X205" s="55"/>
    </row>
    <row r="206" spans="1:24" s="54" customFormat="1" ht="15" hidden="1" customHeight="1" x14ac:dyDescent="0.4">
      <c r="A206" s="107"/>
      <c r="B206" s="55"/>
      <c r="C206" s="52"/>
      <c r="D206" s="110"/>
      <c r="E206" s="120"/>
      <c r="G206" s="52"/>
      <c r="H206" s="52"/>
      <c r="I206" s="121"/>
      <c r="L206" s="52"/>
      <c r="N206" s="52"/>
      <c r="O206" s="55"/>
      <c r="P206" s="55"/>
      <c r="Q206" s="55"/>
      <c r="R206" s="55"/>
      <c r="S206" s="55"/>
      <c r="T206" s="55"/>
      <c r="U206" s="55"/>
      <c r="V206" s="55"/>
      <c r="W206" s="55"/>
      <c r="X206" s="55"/>
    </row>
    <row r="207" spans="1:24" s="54" customFormat="1" ht="15" hidden="1" customHeight="1" x14ac:dyDescent="0.4">
      <c r="A207" s="107"/>
      <c r="B207" s="55"/>
      <c r="C207" s="52"/>
      <c r="D207" s="110"/>
      <c r="E207" s="120"/>
      <c r="G207" s="52"/>
      <c r="H207" s="52"/>
      <c r="I207" s="121"/>
      <c r="L207" s="52"/>
      <c r="N207" s="52"/>
      <c r="O207" s="55"/>
      <c r="P207" s="55"/>
      <c r="Q207" s="55"/>
      <c r="R207" s="55"/>
      <c r="S207" s="55"/>
      <c r="T207" s="55"/>
      <c r="U207" s="55"/>
      <c r="V207" s="55"/>
      <c r="W207" s="55"/>
      <c r="X207" s="55"/>
    </row>
    <row r="208" spans="1:24" s="54" customFormat="1" ht="15" hidden="1" customHeight="1" x14ac:dyDescent="0.4">
      <c r="A208" s="107"/>
      <c r="B208" s="55"/>
      <c r="C208" s="52"/>
      <c r="D208" s="110"/>
      <c r="E208" s="120"/>
      <c r="G208" s="52"/>
      <c r="H208" s="52"/>
      <c r="I208" s="121"/>
      <c r="L208" s="52"/>
      <c r="N208" s="52"/>
      <c r="O208" s="55"/>
      <c r="P208" s="55"/>
      <c r="Q208" s="55"/>
      <c r="R208" s="55"/>
      <c r="S208" s="55"/>
      <c r="T208" s="55"/>
      <c r="U208" s="55"/>
      <c r="V208" s="55"/>
      <c r="W208" s="55"/>
      <c r="X208" s="55"/>
    </row>
    <row r="209" spans="1:24" s="54" customFormat="1" ht="15" hidden="1" customHeight="1" x14ac:dyDescent="0.4">
      <c r="A209" s="107"/>
      <c r="B209" s="55"/>
      <c r="C209" s="52"/>
      <c r="D209" s="110"/>
      <c r="E209" s="120"/>
      <c r="G209" s="52"/>
      <c r="H209" s="52"/>
      <c r="I209" s="121"/>
      <c r="L209" s="52"/>
      <c r="N209" s="52"/>
      <c r="O209" s="55"/>
      <c r="P209" s="55"/>
      <c r="Q209" s="55"/>
      <c r="R209" s="55"/>
      <c r="S209" s="55"/>
      <c r="T209" s="55"/>
      <c r="U209" s="55"/>
      <c r="V209" s="55"/>
      <c r="W209" s="55"/>
      <c r="X209" s="55"/>
    </row>
    <row r="210" spans="1:24" s="54" customFormat="1" ht="15" hidden="1" customHeight="1" x14ac:dyDescent="0.4">
      <c r="A210" s="107"/>
      <c r="B210" s="55"/>
      <c r="C210" s="52"/>
      <c r="D210" s="110"/>
      <c r="E210" s="120"/>
      <c r="G210" s="52"/>
      <c r="H210" s="52"/>
      <c r="I210" s="121"/>
      <c r="L210" s="52"/>
      <c r="N210" s="52"/>
      <c r="O210" s="55"/>
      <c r="P210" s="55"/>
      <c r="Q210" s="55"/>
      <c r="R210" s="55"/>
      <c r="S210" s="55"/>
      <c r="T210" s="55"/>
      <c r="U210" s="55"/>
      <c r="V210" s="55"/>
      <c r="W210" s="55"/>
      <c r="X210" s="55"/>
    </row>
    <row r="211" spans="1:24" s="54" customFormat="1" ht="15" hidden="1" customHeight="1" x14ac:dyDescent="0.4">
      <c r="A211" s="107"/>
      <c r="B211" s="55"/>
      <c r="C211" s="52"/>
      <c r="D211" s="110"/>
      <c r="E211" s="120"/>
      <c r="G211" s="52"/>
      <c r="H211" s="52"/>
      <c r="I211" s="121"/>
      <c r="L211" s="52"/>
      <c r="N211" s="52"/>
      <c r="O211" s="55"/>
      <c r="P211" s="55"/>
      <c r="Q211" s="55"/>
      <c r="R211" s="55"/>
      <c r="S211" s="55"/>
      <c r="T211" s="55"/>
      <c r="U211" s="55"/>
      <c r="V211" s="55"/>
      <c r="W211" s="55"/>
      <c r="X211" s="55"/>
    </row>
    <row r="212" spans="1:24" s="54" customFormat="1" ht="15" hidden="1" customHeight="1" x14ac:dyDescent="0.4">
      <c r="A212" s="107"/>
      <c r="B212" s="55"/>
      <c r="C212" s="52"/>
      <c r="D212" s="110"/>
      <c r="E212" s="120"/>
      <c r="G212" s="52"/>
      <c r="H212" s="52"/>
      <c r="I212" s="121"/>
      <c r="L212" s="52"/>
      <c r="N212" s="52"/>
      <c r="O212" s="55"/>
      <c r="P212" s="55"/>
      <c r="Q212" s="55"/>
      <c r="R212" s="55"/>
      <c r="S212" s="55"/>
      <c r="T212" s="55"/>
      <c r="U212" s="55"/>
      <c r="V212" s="55"/>
      <c r="W212" s="55"/>
      <c r="X212" s="55"/>
    </row>
    <row r="213" spans="1:24" s="54" customFormat="1" ht="15" hidden="1" customHeight="1" x14ac:dyDescent="0.4">
      <c r="A213" s="107"/>
      <c r="B213" s="55"/>
      <c r="C213" s="52"/>
      <c r="D213" s="110"/>
      <c r="E213" s="120"/>
      <c r="G213" s="52"/>
      <c r="H213" s="52"/>
      <c r="I213" s="121"/>
      <c r="L213" s="122"/>
      <c r="N213" s="52"/>
      <c r="O213" s="55"/>
      <c r="P213" s="55"/>
      <c r="Q213" s="55"/>
      <c r="R213" s="55"/>
      <c r="S213" s="55"/>
      <c r="T213" s="55"/>
      <c r="U213" s="55"/>
      <c r="V213" s="55"/>
      <c r="W213" s="55"/>
      <c r="X213" s="55"/>
    </row>
    <row r="214" spans="1:24" s="54" customFormat="1" ht="15" hidden="1" customHeight="1" x14ac:dyDescent="0.4">
      <c r="A214" s="107"/>
      <c r="B214" s="55"/>
      <c r="C214" s="52"/>
      <c r="D214" s="110"/>
      <c r="E214" s="120"/>
      <c r="G214" s="52"/>
      <c r="H214" s="52"/>
      <c r="I214" s="121"/>
      <c r="L214" s="122"/>
      <c r="N214" s="52"/>
      <c r="O214" s="55"/>
      <c r="P214" s="55"/>
      <c r="Q214" s="55"/>
      <c r="R214" s="55"/>
      <c r="S214" s="55"/>
      <c r="T214" s="55"/>
      <c r="U214" s="55"/>
      <c r="V214" s="55"/>
      <c r="W214" s="55"/>
      <c r="X214" s="55"/>
    </row>
    <row r="215" spans="1:24" s="54" customFormat="1" ht="15" hidden="1" customHeight="1" x14ac:dyDescent="0.4">
      <c r="A215" s="107"/>
      <c r="B215" s="55"/>
      <c r="C215" s="52"/>
      <c r="D215" s="110"/>
      <c r="E215" s="120"/>
      <c r="G215" s="52"/>
      <c r="H215" s="52"/>
      <c r="I215" s="121"/>
      <c r="L215" s="122"/>
      <c r="N215" s="52"/>
      <c r="O215" s="55"/>
      <c r="P215" s="55"/>
      <c r="Q215" s="55"/>
      <c r="R215" s="55"/>
      <c r="S215" s="55"/>
      <c r="T215" s="55"/>
      <c r="U215" s="55"/>
      <c r="V215" s="55"/>
      <c r="W215" s="55"/>
      <c r="X215" s="55"/>
    </row>
    <row r="216" spans="1: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1: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1: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1: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1: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1: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1: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1: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1: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row r="242" spans="2:24" s="107" customFormat="1" ht="15" hidden="1" customHeight="1" x14ac:dyDescent="0.4">
      <c r="B242" s="55"/>
      <c r="C242" s="52"/>
      <c r="D242" s="110"/>
      <c r="E242" s="120"/>
      <c r="F242" s="54"/>
      <c r="G242" s="52"/>
      <c r="H242" s="52"/>
      <c r="I242" s="121"/>
      <c r="J242" s="54"/>
      <c r="K242" s="54"/>
      <c r="L242" s="122"/>
      <c r="M242" s="54"/>
      <c r="N242" s="52"/>
      <c r="O242" s="55"/>
      <c r="P242" s="55"/>
      <c r="Q242" s="55"/>
      <c r="R242" s="55"/>
      <c r="S242" s="55"/>
      <c r="T242" s="55"/>
      <c r="U242" s="55"/>
      <c r="V242" s="55"/>
      <c r="W242" s="55"/>
      <c r="X242" s="55"/>
    </row>
    <row r="243" spans="2:24" s="107" customFormat="1" ht="15" hidden="1" customHeight="1" x14ac:dyDescent="0.4">
      <c r="B243" s="55"/>
      <c r="C243" s="52"/>
      <c r="D243" s="110"/>
      <c r="E243" s="120"/>
      <c r="F243" s="54"/>
      <c r="G243" s="52"/>
      <c r="H243" s="52"/>
      <c r="I243" s="121"/>
      <c r="J243" s="54"/>
      <c r="K243" s="54"/>
      <c r="L243" s="122"/>
      <c r="M243" s="54"/>
      <c r="N243" s="52"/>
      <c r="O243" s="55"/>
      <c r="P243" s="55"/>
      <c r="Q243" s="55"/>
      <c r="R243" s="55"/>
      <c r="S243" s="55"/>
      <c r="T243" s="55"/>
      <c r="U243" s="55"/>
      <c r="V243" s="55"/>
      <c r="W243" s="55"/>
      <c r="X243" s="55"/>
    </row>
    <row r="244" spans="2:24" s="107" customFormat="1" ht="15" hidden="1" customHeight="1" x14ac:dyDescent="0.4">
      <c r="B244" s="55"/>
      <c r="C244" s="52"/>
      <c r="D244" s="110"/>
      <c r="E244" s="120"/>
      <c r="F244" s="54"/>
      <c r="G244" s="52"/>
      <c r="H244" s="52"/>
      <c r="I244" s="121"/>
      <c r="J244" s="54"/>
      <c r="K244" s="54"/>
      <c r="L244" s="122"/>
      <c r="M244" s="54"/>
      <c r="N244" s="52"/>
      <c r="O244" s="55"/>
      <c r="P244" s="55"/>
      <c r="Q244" s="55"/>
      <c r="R244" s="55"/>
      <c r="S244" s="55"/>
      <c r="T244" s="55"/>
      <c r="U244" s="55"/>
      <c r="V244" s="55"/>
      <c r="W244" s="55"/>
      <c r="X244" s="55"/>
    </row>
    <row r="245" spans="2:24" s="107" customFormat="1" ht="15" hidden="1" customHeight="1" x14ac:dyDescent="0.4">
      <c r="B245" s="55"/>
      <c r="C245" s="52"/>
      <c r="D245" s="110"/>
      <c r="E245" s="120"/>
      <c r="F245" s="54"/>
      <c r="G245" s="52"/>
      <c r="H245" s="52"/>
      <c r="I245" s="121"/>
      <c r="J245" s="54"/>
      <c r="K245" s="54"/>
      <c r="L245" s="122"/>
      <c r="M245" s="54"/>
      <c r="N245" s="52"/>
      <c r="O245" s="55"/>
      <c r="P245" s="55"/>
      <c r="Q245" s="55"/>
      <c r="R245" s="55"/>
      <c r="S245" s="55"/>
      <c r="T245" s="55"/>
      <c r="U245" s="55"/>
      <c r="V245" s="55"/>
      <c r="W245" s="55"/>
      <c r="X245" s="55"/>
    </row>
    <row r="246" spans="2:24" s="107" customFormat="1" ht="15" hidden="1" customHeight="1" x14ac:dyDescent="0.4">
      <c r="B246" s="55"/>
      <c r="C246" s="52"/>
      <c r="D246" s="110"/>
      <c r="E246" s="120"/>
      <c r="F246" s="54"/>
      <c r="G246" s="52"/>
      <c r="H246" s="52"/>
      <c r="I246" s="121"/>
      <c r="J246" s="54"/>
      <c r="K246" s="54"/>
      <c r="L246" s="122"/>
      <c r="M246" s="54"/>
      <c r="N246" s="52"/>
      <c r="O246" s="55"/>
      <c r="P246" s="55"/>
      <c r="Q246" s="55"/>
      <c r="R246" s="55"/>
      <c r="S246" s="55"/>
      <c r="T246" s="55"/>
      <c r="U246" s="55"/>
      <c r="V246" s="55"/>
      <c r="W246" s="55"/>
      <c r="X246" s="55"/>
    </row>
    <row r="247" spans="2:24" s="107" customFormat="1" ht="15" hidden="1" customHeight="1" x14ac:dyDescent="0.4">
      <c r="B247" s="55"/>
      <c r="C247" s="52"/>
      <c r="D247" s="110"/>
      <c r="E247" s="120"/>
      <c r="F247" s="54"/>
      <c r="G247" s="52"/>
      <c r="H247" s="52"/>
      <c r="I247" s="121"/>
      <c r="J247" s="54"/>
      <c r="K247" s="54"/>
      <c r="L247" s="122"/>
      <c r="M247" s="54"/>
      <c r="N247" s="52"/>
      <c r="O247" s="55"/>
      <c r="P247" s="55"/>
      <c r="Q247" s="55"/>
      <c r="R247" s="55"/>
      <c r="S247" s="55"/>
      <c r="T247" s="55"/>
      <c r="U247" s="55"/>
      <c r="V247" s="55"/>
      <c r="W247" s="55"/>
      <c r="X247" s="55"/>
    </row>
    <row r="248" spans="2:24" s="107" customFormat="1" ht="15" hidden="1" customHeight="1" x14ac:dyDescent="0.4">
      <c r="B248" s="55"/>
      <c r="C248" s="52"/>
      <c r="D248" s="110"/>
      <c r="E248" s="120"/>
      <c r="F248" s="54"/>
      <c r="G248" s="52"/>
      <c r="H248" s="52"/>
      <c r="I248" s="121"/>
      <c r="J248" s="54"/>
      <c r="K248" s="54"/>
      <c r="L248" s="122"/>
      <c r="M248" s="54"/>
      <c r="N248" s="52"/>
      <c r="O248" s="55"/>
      <c r="P248" s="55"/>
      <c r="Q248" s="55"/>
      <c r="R248" s="55"/>
      <c r="S248" s="55"/>
      <c r="T248" s="55"/>
      <c r="U248" s="55"/>
      <c r="V248" s="55"/>
      <c r="W248" s="55"/>
      <c r="X248" s="55"/>
    </row>
    <row r="249" spans="2:24" s="107" customFormat="1" ht="15" hidden="1" customHeight="1" x14ac:dyDescent="0.4">
      <c r="B249" s="55"/>
      <c r="C249" s="52"/>
      <c r="D249" s="110"/>
      <c r="E249" s="120"/>
      <c r="F249" s="54"/>
      <c r="G249" s="52"/>
      <c r="H249" s="52"/>
      <c r="I249" s="121"/>
      <c r="J249" s="54"/>
      <c r="K249" s="54"/>
      <c r="L249" s="122"/>
      <c r="M249" s="54"/>
      <c r="N249" s="52"/>
      <c r="O249" s="55"/>
      <c r="P249" s="55"/>
      <c r="Q249" s="55"/>
      <c r="R249" s="55"/>
      <c r="S249" s="55"/>
      <c r="T249" s="55"/>
      <c r="U249" s="55"/>
      <c r="V249" s="55"/>
      <c r="W249" s="55"/>
      <c r="X249" s="55"/>
    </row>
    <row r="250" spans="2:24" s="107" customFormat="1" ht="15" hidden="1" customHeight="1" x14ac:dyDescent="0.4">
      <c r="B250" s="55"/>
      <c r="C250" s="52"/>
      <c r="D250" s="110"/>
      <c r="E250" s="120"/>
      <c r="F250" s="54"/>
      <c r="G250" s="52"/>
      <c r="H250" s="52"/>
      <c r="I250" s="121"/>
      <c r="J250" s="54"/>
      <c r="K250" s="54"/>
      <c r="L250" s="122"/>
      <c r="M250" s="54"/>
      <c r="N250" s="52"/>
      <c r="O250" s="55"/>
      <c r="P250" s="55"/>
      <c r="Q250" s="55"/>
      <c r="R250" s="55"/>
      <c r="S250" s="55"/>
      <c r="T250" s="55"/>
      <c r="U250" s="55"/>
      <c r="V250" s="55"/>
      <c r="W250" s="55"/>
      <c r="X250" s="55"/>
    </row>
    <row r="251" spans="2:24" s="107" customFormat="1" ht="15" hidden="1" customHeight="1" x14ac:dyDescent="0.4">
      <c r="B251" s="55"/>
      <c r="C251" s="52"/>
      <c r="D251" s="110"/>
      <c r="E251" s="120"/>
      <c r="F251" s="54"/>
      <c r="G251" s="52"/>
      <c r="H251" s="52"/>
      <c r="I251" s="121"/>
      <c r="J251" s="54"/>
      <c r="K251" s="54"/>
      <c r="L251" s="122"/>
      <c r="M251" s="54"/>
      <c r="N251" s="52"/>
      <c r="O251" s="55"/>
      <c r="P251" s="55"/>
      <c r="Q251" s="55"/>
      <c r="R251" s="55"/>
      <c r="S251" s="55"/>
      <c r="T251" s="55"/>
      <c r="U251" s="55"/>
      <c r="V251" s="55"/>
      <c r="W251" s="55"/>
      <c r="X251" s="55"/>
    </row>
    <row r="252" spans="2:24" s="107" customFormat="1" ht="15" hidden="1" customHeight="1" x14ac:dyDescent="0.4">
      <c r="B252" s="55"/>
      <c r="C252" s="52"/>
      <c r="D252" s="110"/>
      <c r="E252" s="120"/>
      <c r="F252" s="54"/>
      <c r="G252" s="52"/>
      <c r="H252" s="52"/>
      <c r="I252" s="121"/>
      <c r="J252" s="54"/>
      <c r="K252" s="54"/>
      <c r="L252" s="122"/>
      <c r="M252" s="54"/>
      <c r="N252" s="52"/>
      <c r="O252" s="55"/>
      <c r="P252" s="55"/>
      <c r="Q252" s="55"/>
      <c r="R252" s="55"/>
      <c r="S252" s="55"/>
      <c r="T252" s="55"/>
      <c r="U252" s="55"/>
      <c r="V252" s="55"/>
      <c r="W252" s="55"/>
      <c r="X252" s="55"/>
    </row>
    <row r="253" spans="2:24" s="107" customFormat="1" ht="15" hidden="1" customHeight="1" x14ac:dyDescent="0.4">
      <c r="B253" s="55"/>
      <c r="C253" s="52"/>
      <c r="D253" s="110"/>
      <c r="E253" s="120"/>
      <c r="F253" s="54"/>
      <c r="G253" s="52"/>
      <c r="H253" s="52"/>
      <c r="I253" s="121"/>
      <c r="J253" s="54"/>
      <c r="K253" s="54"/>
      <c r="L253" s="122"/>
      <c r="M253" s="54"/>
      <c r="N253" s="52"/>
      <c r="O253" s="55"/>
      <c r="P253" s="55"/>
      <c r="Q253" s="55"/>
      <c r="R253" s="55"/>
      <c r="S253" s="55"/>
      <c r="T253" s="55"/>
      <c r="U253" s="55"/>
      <c r="V253" s="55"/>
      <c r="W253" s="55"/>
      <c r="X253" s="55"/>
    </row>
    <row r="254" spans="2:24" s="107" customFormat="1" ht="15" hidden="1" customHeight="1" x14ac:dyDescent="0.4">
      <c r="B254" s="55"/>
      <c r="C254" s="52"/>
      <c r="D254" s="110"/>
      <c r="E254" s="120"/>
      <c r="F254" s="54"/>
      <c r="G254" s="52"/>
      <c r="H254" s="52"/>
      <c r="I254" s="121"/>
      <c r="J254" s="54"/>
      <c r="K254" s="54"/>
      <c r="L254" s="122"/>
      <c r="M254" s="54"/>
      <c r="N254" s="52"/>
      <c r="O254" s="55"/>
      <c r="P254" s="55"/>
      <c r="Q254" s="55"/>
      <c r="R254" s="55"/>
      <c r="S254" s="55"/>
      <c r="T254" s="55"/>
      <c r="U254" s="55"/>
      <c r="V254" s="55"/>
      <c r="W254" s="55"/>
      <c r="X254" s="55"/>
    </row>
    <row r="255" spans="2:24" s="107" customFormat="1" ht="15" hidden="1" customHeight="1" x14ac:dyDescent="0.4">
      <c r="B255" s="55"/>
      <c r="C255" s="52"/>
      <c r="D255" s="110"/>
      <c r="E255" s="120"/>
      <c r="F255" s="54"/>
      <c r="G255" s="52"/>
      <c r="H255" s="52"/>
      <c r="I255" s="121"/>
      <c r="J255" s="54"/>
      <c r="K255" s="54"/>
      <c r="L255" s="122"/>
      <c r="M255" s="54"/>
      <c r="N255" s="52"/>
      <c r="O255" s="55"/>
      <c r="P255" s="55"/>
      <c r="Q255" s="55"/>
      <c r="R255" s="55"/>
      <c r="S255" s="55"/>
      <c r="T255" s="55"/>
      <c r="U255" s="55"/>
      <c r="V255" s="55"/>
      <c r="W255" s="55"/>
      <c r="X255" s="55"/>
    </row>
    <row r="256" spans="2:24" s="107" customFormat="1" ht="15" hidden="1" customHeight="1" x14ac:dyDescent="0.4">
      <c r="B256" s="55"/>
      <c r="C256" s="52"/>
      <c r="D256" s="110"/>
      <c r="E256" s="120"/>
      <c r="F256" s="54"/>
      <c r="G256" s="52"/>
      <c r="H256" s="52"/>
      <c r="I256" s="121"/>
      <c r="J256" s="54"/>
      <c r="K256" s="54"/>
      <c r="L256" s="122"/>
      <c r="M256" s="54"/>
      <c r="N256" s="52"/>
      <c r="O256" s="55"/>
      <c r="P256" s="55"/>
      <c r="Q256" s="55"/>
      <c r="R256" s="55"/>
      <c r="S256" s="55"/>
      <c r="T256" s="55"/>
      <c r="U256" s="55"/>
      <c r="V256" s="55"/>
      <c r="W256" s="55"/>
      <c r="X256" s="55"/>
    </row>
    <row r="257" spans="2:24" s="107" customFormat="1" ht="15" hidden="1" customHeight="1" x14ac:dyDescent="0.4">
      <c r="B257" s="55"/>
      <c r="C257" s="52"/>
      <c r="D257" s="110"/>
      <c r="E257" s="120"/>
      <c r="F257" s="54"/>
      <c r="G257" s="52"/>
      <c r="H257" s="52"/>
      <c r="I257" s="121"/>
      <c r="J257" s="54"/>
      <c r="K257" s="54"/>
      <c r="L257" s="122"/>
      <c r="M257" s="54"/>
      <c r="N257" s="52"/>
      <c r="O257" s="55"/>
      <c r="P257" s="55"/>
      <c r="Q257" s="55"/>
      <c r="R257" s="55"/>
      <c r="S257" s="55"/>
      <c r="T257" s="55"/>
      <c r="U257" s="55"/>
      <c r="V257" s="55"/>
      <c r="W257" s="55"/>
      <c r="X257" s="55"/>
    </row>
    <row r="258" spans="2:24" s="107" customFormat="1" ht="15" hidden="1" customHeight="1" x14ac:dyDescent="0.4">
      <c r="B258" s="55"/>
      <c r="C258" s="52"/>
      <c r="D258" s="110"/>
      <c r="E258" s="120"/>
      <c r="F258" s="54"/>
      <c r="G258" s="52"/>
      <c r="H258" s="52"/>
      <c r="I258" s="121"/>
      <c r="J258" s="54"/>
      <c r="K258" s="54"/>
      <c r="L258" s="122"/>
      <c r="M258" s="54"/>
      <c r="N258" s="52"/>
      <c r="O258" s="55"/>
      <c r="P258" s="55"/>
      <c r="Q258" s="55"/>
      <c r="R258" s="55"/>
      <c r="S258" s="55"/>
      <c r="T258" s="55"/>
      <c r="U258" s="55"/>
      <c r="V258" s="55"/>
      <c r="W258" s="55"/>
      <c r="X258" s="55"/>
    </row>
    <row r="259" spans="2:24" s="107" customFormat="1" ht="15" hidden="1" customHeight="1" x14ac:dyDescent="0.4">
      <c r="B259" s="55"/>
      <c r="C259" s="52"/>
      <c r="D259" s="110"/>
      <c r="E259" s="120"/>
      <c r="F259" s="54"/>
      <c r="G259" s="52"/>
      <c r="H259" s="52"/>
      <c r="I259" s="121"/>
      <c r="J259" s="54"/>
      <c r="K259" s="54"/>
      <c r="L259" s="122"/>
      <c r="M259" s="54"/>
      <c r="N259" s="52"/>
      <c r="O259" s="55"/>
      <c r="P259" s="55"/>
      <c r="Q259" s="55"/>
      <c r="R259" s="55"/>
      <c r="S259" s="55"/>
      <c r="T259" s="55"/>
      <c r="U259" s="55"/>
      <c r="V259" s="55"/>
      <c r="W259" s="55"/>
      <c r="X259" s="55"/>
    </row>
    <row r="260" spans="2:24" s="107" customFormat="1" ht="15" hidden="1" customHeight="1" x14ac:dyDescent="0.4">
      <c r="B260" s="55"/>
      <c r="C260" s="52"/>
      <c r="D260" s="110"/>
      <c r="E260" s="120"/>
      <c r="F260" s="54"/>
      <c r="G260" s="52"/>
      <c r="H260" s="52"/>
      <c r="I260" s="121"/>
      <c r="J260" s="54"/>
      <c r="K260" s="54"/>
      <c r="L260" s="122"/>
      <c r="M260" s="54"/>
      <c r="N260" s="52"/>
      <c r="O260" s="55"/>
      <c r="P260" s="55"/>
      <c r="Q260" s="55"/>
      <c r="R260" s="55"/>
      <c r="S260" s="55"/>
      <c r="T260" s="55"/>
      <c r="U260" s="55"/>
      <c r="V260" s="55"/>
      <c r="W260" s="55"/>
      <c r="X260" s="55"/>
    </row>
    <row r="261" spans="2:24" s="107" customFormat="1" ht="15" hidden="1" customHeight="1" x14ac:dyDescent="0.4">
      <c r="B261" s="55"/>
      <c r="C261" s="52"/>
      <c r="D261" s="110"/>
      <c r="E261" s="120"/>
      <c r="F261" s="54"/>
      <c r="G261" s="52"/>
      <c r="H261" s="52"/>
      <c r="I261" s="121"/>
      <c r="J261" s="54"/>
      <c r="K261" s="54"/>
      <c r="L261" s="122"/>
      <c r="M261" s="54"/>
      <c r="N261" s="52"/>
      <c r="O261" s="55"/>
      <c r="P261" s="55"/>
      <c r="Q261" s="55"/>
      <c r="R261" s="55"/>
      <c r="S261" s="55"/>
      <c r="T261" s="55"/>
      <c r="U261" s="55"/>
      <c r="V261" s="55"/>
      <c r="W261" s="55"/>
      <c r="X261" s="55"/>
    </row>
    <row r="262" spans="2:24" s="107" customFormat="1" ht="15" hidden="1" customHeight="1" x14ac:dyDescent="0.4">
      <c r="B262" s="55"/>
      <c r="C262" s="52"/>
      <c r="D262" s="110"/>
      <c r="E262" s="120"/>
      <c r="F262" s="54"/>
      <c r="G262" s="52"/>
      <c r="H262" s="52"/>
      <c r="I262" s="121"/>
      <c r="J262" s="54"/>
      <c r="K262" s="54"/>
      <c r="L262" s="122"/>
      <c r="M262" s="54"/>
      <c r="N262" s="52"/>
      <c r="O262" s="55"/>
      <c r="P262" s="55"/>
      <c r="Q262" s="55"/>
      <c r="R262" s="55"/>
      <c r="S262" s="55"/>
      <c r="T262" s="55"/>
      <c r="U262" s="55"/>
      <c r="V262" s="55"/>
      <c r="W262" s="55"/>
      <c r="X262" s="55"/>
    </row>
    <row r="263" spans="2:24" s="107" customFormat="1" ht="15" hidden="1" customHeight="1" x14ac:dyDescent="0.4">
      <c r="B263" s="55"/>
      <c r="C263" s="52"/>
      <c r="D263" s="110"/>
      <c r="E263" s="120"/>
      <c r="F263" s="54"/>
      <c r="G263" s="52"/>
      <c r="H263" s="52"/>
      <c r="I263" s="121"/>
      <c r="J263" s="54"/>
      <c r="K263" s="54"/>
      <c r="L263" s="122"/>
      <c r="M263" s="54"/>
      <c r="N263" s="52"/>
      <c r="O263" s="55"/>
      <c r="P263" s="55"/>
      <c r="Q263" s="55"/>
      <c r="R263" s="55"/>
      <c r="S263" s="55"/>
      <c r="T263" s="55"/>
      <c r="U263" s="55"/>
      <c r="V263" s="55"/>
      <c r="W263" s="55"/>
      <c r="X263" s="55"/>
    </row>
    <row r="264" spans="2:24" s="107" customFormat="1" ht="15" hidden="1" customHeight="1" x14ac:dyDescent="0.4">
      <c r="B264" s="55"/>
      <c r="C264" s="52"/>
      <c r="D264" s="110"/>
      <c r="E264" s="120"/>
      <c r="F264" s="54"/>
      <c r="G264" s="52"/>
      <c r="H264" s="52"/>
      <c r="I264" s="121"/>
      <c r="J264" s="54"/>
      <c r="K264" s="54"/>
      <c r="L264" s="122"/>
      <c r="M264" s="54"/>
      <c r="N264" s="52"/>
      <c r="O264" s="55"/>
      <c r="P264" s="55"/>
      <c r="Q264" s="55"/>
      <c r="R264" s="55"/>
      <c r="S264" s="55"/>
      <c r="T264" s="55"/>
      <c r="U264" s="55"/>
      <c r="V264" s="55"/>
      <c r="W264" s="55"/>
      <c r="X264" s="55"/>
    </row>
    <row r="265" spans="2:24" s="107" customFormat="1" ht="15" hidden="1" customHeight="1" x14ac:dyDescent="0.4">
      <c r="B265" s="55"/>
      <c r="C265" s="52"/>
      <c r="D265" s="110"/>
      <c r="E265" s="120"/>
      <c r="F265" s="54"/>
      <c r="G265" s="52"/>
      <c r="H265" s="52"/>
      <c r="I265" s="121"/>
      <c r="J265" s="54"/>
      <c r="K265" s="54"/>
      <c r="L265" s="122"/>
      <c r="M265" s="54"/>
      <c r="N265" s="52"/>
      <c r="O265" s="55"/>
      <c r="P265" s="55"/>
      <c r="Q265" s="55"/>
      <c r="R265" s="55"/>
      <c r="S265" s="55"/>
      <c r="T265" s="55"/>
      <c r="U265" s="55"/>
      <c r="V265" s="55"/>
      <c r="W265" s="55"/>
      <c r="X265" s="55"/>
    </row>
    <row r="266" spans="2:24" s="107" customFormat="1" ht="15" hidden="1" customHeight="1" x14ac:dyDescent="0.4">
      <c r="B266" s="55"/>
      <c r="C266" s="52"/>
      <c r="D266" s="110"/>
      <c r="E266" s="120"/>
      <c r="F266" s="54"/>
      <c r="G266" s="52"/>
      <c r="H266" s="52"/>
      <c r="I266" s="121"/>
      <c r="J266" s="54"/>
      <c r="K266" s="54"/>
      <c r="L266" s="122"/>
      <c r="M266" s="54"/>
      <c r="N266" s="52"/>
      <c r="O266" s="55"/>
      <c r="P266" s="55"/>
      <c r="Q266" s="55"/>
      <c r="R266" s="55"/>
      <c r="S266" s="55"/>
      <c r="T266" s="55"/>
      <c r="U266" s="55"/>
      <c r="V266" s="55"/>
      <c r="W266" s="55"/>
      <c r="X266" s="55"/>
    </row>
    <row r="267" spans="2:24" s="107" customFormat="1" ht="15" hidden="1" customHeight="1" x14ac:dyDescent="0.4">
      <c r="B267" s="55"/>
      <c r="C267" s="52"/>
      <c r="D267" s="110"/>
      <c r="E267" s="120"/>
      <c r="F267" s="54"/>
      <c r="G267" s="52"/>
      <c r="H267" s="52"/>
      <c r="I267" s="121"/>
      <c r="J267" s="54"/>
      <c r="K267" s="54"/>
      <c r="L267" s="122"/>
      <c r="M267" s="54"/>
      <c r="N267" s="52"/>
      <c r="O267" s="55"/>
      <c r="P267" s="55"/>
      <c r="Q267" s="55"/>
      <c r="R267" s="55"/>
      <c r="S267" s="55"/>
      <c r="T267" s="55"/>
      <c r="U267" s="55"/>
      <c r="V267" s="55"/>
      <c r="W267" s="55"/>
      <c r="X267" s="55"/>
    </row>
    <row r="268" spans="2:24" s="107" customFormat="1" ht="15" hidden="1" customHeight="1" x14ac:dyDescent="0.4">
      <c r="B268" s="55"/>
      <c r="C268" s="52"/>
      <c r="D268" s="110"/>
      <c r="E268" s="120"/>
      <c r="F268" s="54"/>
      <c r="G268" s="52"/>
      <c r="H268" s="52"/>
      <c r="I268" s="121"/>
      <c r="J268" s="54"/>
      <c r="K268" s="54"/>
      <c r="L268" s="122"/>
      <c r="M268" s="54"/>
      <c r="N268" s="52"/>
      <c r="O268" s="55"/>
      <c r="P268" s="55"/>
      <c r="Q268" s="55"/>
      <c r="R268" s="55"/>
      <c r="S268" s="55"/>
      <c r="T268" s="55"/>
      <c r="U268" s="55"/>
      <c r="V268" s="55"/>
      <c r="W268" s="55"/>
      <c r="X268" s="55"/>
    </row>
    <row r="269" spans="2:24" s="107" customFormat="1" ht="15" hidden="1" customHeight="1" x14ac:dyDescent="0.4">
      <c r="B269" s="55"/>
      <c r="C269" s="52"/>
      <c r="D269" s="110"/>
      <c r="E269" s="120"/>
      <c r="F269" s="54"/>
      <c r="G269" s="52"/>
      <c r="H269" s="52"/>
      <c r="I269" s="121"/>
      <c r="J269" s="54"/>
      <c r="K269" s="54"/>
      <c r="L269" s="122"/>
      <c r="M269" s="54"/>
      <c r="N269" s="52"/>
      <c r="O269" s="55"/>
      <c r="P269" s="55"/>
      <c r="Q269" s="55"/>
      <c r="R269" s="55"/>
      <c r="S269" s="55"/>
      <c r="T269" s="55"/>
      <c r="U269" s="55"/>
      <c r="V269" s="55"/>
      <c r="W269" s="55"/>
      <c r="X269" s="55"/>
    </row>
    <row r="270" spans="2:24" s="107" customFormat="1" ht="15" hidden="1" customHeight="1" x14ac:dyDescent="0.4">
      <c r="B270" s="55"/>
      <c r="C270" s="52"/>
      <c r="D270" s="110"/>
      <c r="E270" s="120"/>
      <c r="F270" s="54"/>
      <c r="G270" s="52"/>
      <c r="H270" s="52"/>
      <c r="I270" s="121"/>
      <c r="J270" s="54"/>
      <c r="K270" s="54"/>
      <c r="L270" s="122"/>
      <c r="M270" s="54"/>
      <c r="N270" s="52"/>
      <c r="O270" s="55"/>
      <c r="P270" s="55"/>
      <c r="Q270" s="55"/>
      <c r="R270" s="55"/>
      <c r="S270" s="55"/>
      <c r="T270" s="55"/>
      <c r="U270" s="55"/>
      <c r="V270" s="55"/>
      <c r="W270" s="55"/>
      <c r="X270" s="55"/>
    </row>
    <row r="271" spans="2:24" s="107" customFormat="1" ht="15" hidden="1" customHeight="1" x14ac:dyDescent="0.4">
      <c r="B271" s="55"/>
      <c r="C271" s="52"/>
      <c r="D271" s="110"/>
      <c r="E271" s="120"/>
      <c r="F271" s="54"/>
      <c r="G271" s="52"/>
      <c r="H271" s="52"/>
      <c r="I271" s="121"/>
      <c r="J271" s="54"/>
      <c r="K271" s="54"/>
      <c r="L271" s="122"/>
      <c r="M271" s="54"/>
      <c r="N271" s="52"/>
      <c r="O271" s="55"/>
      <c r="P271" s="55"/>
      <c r="Q271" s="55"/>
      <c r="R271" s="55"/>
      <c r="S271" s="55"/>
      <c r="T271" s="55"/>
      <c r="U271" s="55"/>
      <c r="V271" s="55"/>
      <c r="W271" s="55"/>
      <c r="X271" s="55"/>
    </row>
    <row r="272" spans="2:24" s="107" customFormat="1" ht="15" hidden="1" customHeight="1" x14ac:dyDescent="0.4">
      <c r="B272" s="55"/>
      <c r="C272" s="52"/>
      <c r="D272" s="110"/>
      <c r="E272" s="120"/>
      <c r="F272" s="54"/>
      <c r="G272" s="52"/>
      <c r="H272" s="52"/>
      <c r="I272" s="121"/>
      <c r="J272" s="54"/>
      <c r="K272" s="54"/>
      <c r="L272" s="122"/>
      <c r="M272" s="54"/>
      <c r="N272" s="52"/>
      <c r="O272" s="55"/>
      <c r="P272" s="55"/>
      <c r="Q272" s="55"/>
      <c r="R272" s="55"/>
      <c r="S272" s="55"/>
      <c r="T272" s="55"/>
      <c r="U272" s="55"/>
      <c r="V272" s="55"/>
      <c r="W272" s="55"/>
      <c r="X272" s="55"/>
    </row>
    <row r="273" spans="2:24" s="107" customFormat="1" ht="15" hidden="1" customHeight="1" x14ac:dyDescent="0.4">
      <c r="B273" s="55"/>
      <c r="C273" s="52"/>
      <c r="D273" s="110"/>
      <c r="E273" s="120"/>
      <c r="F273" s="54"/>
      <c r="G273" s="52"/>
      <c r="H273" s="52"/>
      <c r="I273" s="121"/>
      <c r="J273" s="54"/>
      <c r="K273" s="54"/>
      <c r="L273" s="122"/>
      <c r="M273" s="54"/>
      <c r="N273" s="52"/>
      <c r="O273" s="55"/>
      <c r="P273" s="55"/>
      <c r="Q273" s="55"/>
      <c r="R273" s="55"/>
      <c r="S273" s="55"/>
      <c r="T273" s="55"/>
      <c r="U273" s="55"/>
      <c r="V273" s="55"/>
      <c r="W273" s="55"/>
      <c r="X273" s="55"/>
    </row>
    <row r="274" spans="2:24" s="107" customFormat="1" ht="15" hidden="1" customHeight="1" x14ac:dyDescent="0.4">
      <c r="B274" s="55"/>
      <c r="C274" s="52"/>
      <c r="D274" s="110"/>
      <c r="E274" s="120"/>
      <c r="F274" s="54"/>
      <c r="G274" s="52"/>
      <c r="H274" s="52"/>
      <c r="I274" s="121"/>
      <c r="J274" s="54"/>
      <c r="K274" s="54"/>
      <c r="L274" s="122"/>
      <c r="M274" s="54"/>
      <c r="N274" s="52"/>
      <c r="O274" s="55"/>
      <c r="P274" s="55"/>
      <c r="Q274" s="55"/>
      <c r="R274" s="55"/>
      <c r="S274" s="55"/>
      <c r="T274" s="55"/>
      <c r="U274" s="55"/>
      <c r="V274" s="55"/>
      <c r="W274" s="55"/>
      <c r="X274" s="55"/>
    </row>
    <row r="275" spans="2:24" s="107" customFormat="1" ht="15" hidden="1" customHeight="1" x14ac:dyDescent="0.4">
      <c r="B275" s="55"/>
      <c r="C275" s="52"/>
      <c r="D275" s="110"/>
      <c r="E275" s="120"/>
      <c r="F275" s="54"/>
      <c r="G275" s="52"/>
      <c r="H275" s="52"/>
      <c r="I275" s="121"/>
      <c r="J275" s="54"/>
      <c r="K275" s="54"/>
      <c r="L275" s="122"/>
      <c r="M275" s="54"/>
      <c r="N275" s="52"/>
      <c r="O275" s="55"/>
      <c r="P275" s="55"/>
      <c r="Q275" s="55"/>
      <c r="R275" s="55"/>
      <c r="S275" s="55"/>
      <c r="T275" s="55"/>
      <c r="U275" s="55"/>
      <c r="V275" s="55"/>
      <c r="W275" s="55"/>
      <c r="X275" s="55"/>
    </row>
    <row r="276" spans="2:24" s="107" customFormat="1" ht="15" hidden="1" customHeight="1" x14ac:dyDescent="0.4">
      <c r="B276" s="55"/>
      <c r="C276" s="52"/>
      <c r="D276" s="110"/>
      <c r="E276" s="120"/>
      <c r="F276" s="54"/>
      <c r="G276" s="52"/>
      <c r="H276" s="52"/>
      <c r="I276" s="121"/>
      <c r="J276" s="54"/>
      <c r="K276" s="54"/>
      <c r="L276" s="122"/>
      <c r="M276" s="54"/>
      <c r="N276" s="52"/>
      <c r="O276" s="55"/>
      <c r="P276" s="55"/>
      <c r="Q276" s="55"/>
      <c r="R276" s="55"/>
      <c r="S276" s="55"/>
      <c r="T276" s="55"/>
      <c r="U276" s="55"/>
      <c r="V276" s="55"/>
      <c r="W276" s="55"/>
      <c r="X276" s="55"/>
    </row>
    <row r="277" spans="2:24" s="107" customFormat="1" ht="15" hidden="1" customHeight="1" x14ac:dyDescent="0.4">
      <c r="B277" s="55"/>
      <c r="C277" s="52"/>
      <c r="D277" s="110"/>
      <c r="E277" s="120"/>
      <c r="F277" s="54"/>
      <c r="G277" s="52"/>
      <c r="H277" s="52"/>
      <c r="I277" s="121"/>
      <c r="J277" s="54"/>
      <c r="K277" s="54"/>
      <c r="L277" s="122"/>
      <c r="M277" s="54"/>
      <c r="N277" s="52"/>
      <c r="O277" s="55"/>
      <c r="P277" s="55"/>
      <c r="Q277" s="55"/>
      <c r="R277" s="55"/>
      <c r="S277" s="55"/>
      <c r="T277" s="55"/>
      <c r="U277" s="55"/>
      <c r="V277" s="55"/>
      <c r="W277" s="55"/>
      <c r="X277" s="55"/>
    </row>
    <row r="278" spans="2:24" s="107" customFormat="1" ht="15" hidden="1" customHeight="1" x14ac:dyDescent="0.4">
      <c r="B278" s="55"/>
      <c r="C278" s="52"/>
      <c r="D278" s="110"/>
      <c r="E278" s="120"/>
      <c r="F278" s="54"/>
      <c r="G278" s="52"/>
      <c r="H278" s="52"/>
      <c r="I278" s="121"/>
      <c r="J278" s="54"/>
      <c r="K278" s="54"/>
      <c r="L278" s="122"/>
      <c r="M278" s="54"/>
      <c r="N278" s="52"/>
      <c r="O278" s="55"/>
      <c r="P278" s="55"/>
      <c r="Q278" s="55"/>
      <c r="R278" s="55"/>
      <c r="S278" s="55"/>
      <c r="T278" s="55"/>
      <c r="U278" s="55"/>
      <c r="V278" s="55"/>
      <c r="W278" s="55"/>
      <c r="X278" s="55"/>
    </row>
    <row r="279" spans="2:24" s="107" customFormat="1" ht="15" hidden="1" customHeight="1" x14ac:dyDescent="0.4">
      <c r="B279" s="55"/>
      <c r="C279" s="52"/>
      <c r="D279" s="110"/>
      <c r="E279" s="120"/>
      <c r="F279" s="54"/>
      <c r="G279" s="52"/>
      <c r="H279" s="52"/>
      <c r="I279" s="121"/>
      <c r="J279" s="54"/>
      <c r="K279" s="54"/>
      <c r="L279" s="122"/>
      <c r="M279" s="54"/>
      <c r="N279" s="52"/>
      <c r="O279" s="55"/>
      <c r="P279" s="55"/>
      <c r="Q279" s="55"/>
      <c r="R279" s="55"/>
      <c r="S279" s="55"/>
      <c r="T279" s="55"/>
      <c r="U279" s="55"/>
      <c r="V279" s="55"/>
      <c r="W279" s="55"/>
      <c r="X279" s="55"/>
    </row>
    <row r="280" spans="2:24" s="107" customFormat="1" ht="15" hidden="1" customHeight="1" x14ac:dyDescent="0.4">
      <c r="B280" s="55"/>
      <c r="C280" s="52"/>
      <c r="D280" s="110"/>
      <c r="E280" s="120"/>
      <c r="F280" s="54"/>
      <c r="G280" s="52"/>
      <c r="H280" s="52"/>
      <c r="I280" s="121"/>
      <c r="J280" s="54"/>
      <c r="K280" s="54"/>
      <c r="L280" s="122"/>
      <c r="M280" s="54"/>
      <c r="N280" s="52"/>
      <c r="O280" s="55"/>
      <c r="P280" s="55"/>
      <c r="Q280" s="55"/>
      <c r="R280" s="55"/>
      <c r="S280" s="55"/>
      <c r="T280" s="55"/>
      <c r="U280" s="55"/>
      <c r="V280" s="55"/>
      <c r="W280" s="55"/>
      <c r="X280" s="55"/>
    </row>
    <row r="281" spans="2:24" s="107" customFormat="1" ht="15" hidden="1" customHeight="1" x14ac:dyDescent="0.4">
      <c r="B281" s="55"/>
      <c r="C281" s="52"/>
      <c r="D281" s="110"/>
      <c r="E281" s="120"/>
      <c r="F281" s="54"/>
      <c r="G281" s="52"/>
      <c r="H281" s="52"/>
      <c r="I281" s="121"/>
      <c r="J281" s="54"/>
      <c r="K281" s="54"/>
      <c r="L281" s="122"/>
      <c r="M281" s="54"/>
      <c r="N281" s="52"/>
      <c r="O281" s="55"/>
      <c r="P281" s="55"/>
      <c r="Q281" s="55"/>
      <c r="R281" s="55"/>
      <c r="S281" s="55"/>
      <c r="T281" s="55"/>
      <c r="U281" s="55"/>
      <c r="V281" s="55"/>
      <c r="W281" s="55"/>
      <c r="X281" s="55"/>
    </row>
    <row r="282" spans="2:24" s="107" customFormat="1" ht="15" hidden="1" customHeight="1" x14ac:dyDescent="0.4">
      <c r="B282" s="55"/>
      <c r="C282" s="52"/>
      <c r="D282" s="110"/>
      <c r="E282" s="120"/>
      <c r="F282" s="54"/>
      <c r="G282" s="52"/>
      <c r="H282" s="52"/>
      <c r="I282" s="121"/>
      <c r="J282" s="54"/>
      <c r="K282" s="54"/>
      <c r="L282" s="122"/>
      <c r="M282" s="54"/>
      <c r="N282" s="52"/>
      <c r="O282" s="55"/>
      <c r="P282" s="55"/>
      <c r="Q282" s="55"/>
      <c r="R282" s="55"/>
      <c r="S282" s="55"/>
      <c r="T282" s="55"/>
      <c r="U282" s="55"/>
      <c r="V282" s="55"/>
      <c r="W282" s="55"/>
      <c r="X282" s="55"/>
    </row>
    <row r="283" spans="2:24" s="107" customFormat="1" ht="15" hidden="1" customHeight="1" x14ac:dyDescent="0.4">
      <c r="B283" s="55"/>
      <c r="C283" s="52"/>
      <c r="D283" s="110"/>
      <c r="E283" s="120"/>
      <c r="F283" s="54"/>
      <c r="G283" s="52"/>
      <c r="H283" s="52"/>
      <c r="I283" s="121"/>
      <c r="J283" s="54"/>
      <c r="K283" s="54"/>
      <c r="L283" s="122"/>
      <c r="M283" s="54"/>
      <c r="N283" s="52"/>
      <c r="O283" s="55"/>
      <c r="P283" s="55"/>
      <c r="Q283" s="55"/>
      <c r="R283" s="55"/>
      <c r="S283" s="55"/>
      <c r="T283" s="55"/>
      <c r="U283" s="55"/>
      <c r="V283" s="55"/>
      <c r="W283" s="55"/>
      <c r="X283" s="55"/>
    </row>
    <row r="284" spans="2:24" s="107" customFormat="1" ht="15" hidden="1" customHeight="1" x14ac:dyDescent="0.4">
      <c r="B284" s="55"/>
      <c r="C284" s="52"/>
      <c r="D284" s="110"/>
      <c r="E284" s="120"/>
      <c r="F284" s="54"/>
      <c r="G284" s="52"/>
      <c r="H284" s="52"/>
      <c r="I284" s="121"/>
      <c r="J284" s="54"/>
      <c r="K284" s="54"/>
      <c r="L284" s="122"/>
      <c r="M284" s="54"/>
      <c r="N284" s="52"/>
      <c r="O284" s="55"/>
      <c r="P284" s="55"/>
      <c r="Q284" s="55"/>
      <c r="R284" s="55"/>
      <c r="S284" s="55"/>
      <c r="T284" s="55"/>
      <c r="U284" s="55"/>
      <c r="V284" s="55"/>
      <c r="W284" s="55"/>
      <c r="X284" s="55"/>
    </row>
    <row r="285" spans="2:24" s="107" customFormat="1" ht="15" hidden="1" customHeight="1" x14ac:dyDescent="0.4">
      <c r="B285" s="55"/>
      <c r="C285" s="52"/>
      <c r="D285" s="110"/>
      <c r="E285" s="120"/>
      <c r="F285" s="54"/>
      <c r="G285" s="52"/>
      <c r="H285" s="52"/>
      <c r="I285" s="121"/>
      <c r="J285" s="54"/>
      <c r="K285" s="54"/>
      <c r="L285" s="122"/>
      <c r="M285" s="54"/>
      <c r="N285" s="52"/>
      <c r="O285" s="55"/>
      <c r="P285" s="55"/>
      <c r="Q285" s="55"/>
      <c r="R285" s="55"/>
      <c r="S285" s="55"/>
      <c r="T285" s="55"/>
      <c r="U285" s="55"/>
      <c r="V285" s="55"/>
      <c r="W285" s="55"/>
      <c r="X285" s="55"/>
    </row>
    <row r="286" spans="2:24" s="107" customFormat="1" ht="15" hidden="1" customHeight="1" x14ac:dyDescent="0.4">
      <c r="B286" s="55"/>
      <c r="C286" s="52"/>
      <c r="D286" s="110"/>
      <c r="E286" s="120"/>
      <c r="F286" s="54"/>
      <c r="G286" s="52"/>
      <c r="H286" s="52"/>
      <c r="I286" s="121"/>
      <c r="J286" s="54"/>
      <c r="K286" s="54"/>
      <c r="L286" s="122"/>
      <c r="M286" s="54"/>
      <c r="N286" s="52"/>
      <c r="O286" s="55"/>
      <c r="P286" s="55"/>
      <c r="Q286" s="55"/>
      <c r="R286" s="55"/>
      <c r="S286" s="55"/>
      <c r="T286" s="55"/>
      <c r="U286" s="55"/>
      <c r="V286" s="55"/>
      <c r="W286" s="55"/>
      <c r="X286" s="55"/>
    </row>
    <row r="287" spans="2:24" s="107" customFormat="1" ht="15" hidden="1" customHeight="1" x14ac:dyDescent="0.4">
      <c r="B287" s="55"/>
      <c r="C287" s="52"/>
      <c r="D287" s="110"/>
      <c r="E287" s="120"/>
      <c r="F287" s="54"/>
      <c r="G287" s="52"/>
      <c r="H287" s="52"/>
      <c r="I287" s="121"/>
      <c r="J287" s="54"/>
      <c r="K287" s="54"/>
      <c r="L287" s="122"/>
      <c r="M287" s="54"/>
      <c r="N287" s="52"/>
      <c r="O287" s="55"/>
      <c r="P287" s="55"/>
      <c r="Q287" s="55"/>
      <c r="R287" s="55"/>
      <c r="S287" s="55"/>
      <c r="T287" s="55"/>
      <c r="U287" s="55"/>
      <c r="V287" s="55"/>
      <c r="W287" s="55"/>
      <c r="X287" s="55"/>
    </row>
    <row r="288" spans="2:24" s="107" customFormat="1" ht="15" hidden="1" customHeight="1" x14ac:dyDescent="0.4">
      <c r="B288" s="55"/>
      <c r="C288" s="52"/>
      <c r="D288" s="110"/>
      <c r="E288" s="120"/>
      <c r="F288" s="54"/>
      <c r="G288" s="52"/>
      <c r="H288" s="52"/>
      <c r="I288" s="121"/>
      <c r="J288" s="54"/>
      <c r="K288" s="54"/>
      <c r="L288" s="122"/>
      <c r="M288" s="54"/>
      <c r="N288" s="52"/>
      <c r="O288" s="55"/>
      <c r="P288" s="55"/>
      <c r="Q288" s="55"/>
      <c r="R288" s="55"/>
      <c r="S288" s="55"/>
      <c r="T288" s="55"/>
      <c r="U288" s="55"/>
      <c r="V288" s="55"/>
      <c r="W288" s="55"/>
      <c r="X288" s="55"/>
    </row>
    <row r="289" spans="2:24" s="107" customFormat="1" ht="15" hidden="1" customHeight="1" x14ac:dyDescent="0.4">
      <c r="B289" s="55"/>
      <c r="C289" s="52"/>
      <c r="D289" s="110"/>
      <c r="E289" s="120"/>
      <c r="F289" s="54"/>
      <c r="G289" s="52"/>
      <c r="H289" s="52"/>
      <c r="I289" s="121"/>
      <c r="J289" s="54"/>
      <c r="K289" s="54"/>
      <c r="L289" s="122"/>
      <c r="M289" s="54"/>
      <c r="N289" s="52"/>
      <c r="O289" s="55"/>
      <c r="P289" s="55"/>
      <c r="Q289" s="55"/>
      <c r="R289" s="55"/>
      <c r="S289" s="55"/>
      <c r="T289" s="55"/>
      <c r="U289" s="55"/>
      <c r="V289" s="55"/>
      <c r="W289" s="55"/>
      <c r="X289" s="55"/>
    </row>
    <row r="290" spans="2:24" s="107" customFormat="1" ht="15" hidden="1" customHeight="1" x14ac:dyDescent="0.4">
      <c r="B290" s="55"/>
      <c r="C290" s="52"/>
      <c r="D290" s="110"/>
      <c r="E290" s="120"/>
      <c r="F290" s="54"/>
      <c r="G290" s="52"/>
      <c r="H290" s="52"/>
      <c r="I290" s="121"/>
      <c r="J290" s="54"/>
      <c r="K290" s="54"/>
      <c r="L290" s="122"/>
      <c r="M290" s="54"/>
      <c r="N290" s="52"/>
      <c r="O290" s="55"/>
      <c r="P290" s="55"/>
      <c r="Q290" s="55"/>
      <c r="R290" s="55"/>
      <c r="S290" s="55"/>
      <c r="T290" s="55"/>
      <c r="U290" s="55"/>
      <c r="V290" s="55"/>
      <c r="W290" s="55"/>
      <c r="X290" s="55"/>
    </row>
    <row r="291" spans="2:24" s="107" customFormat="1" ht="15" hidden="1" customHeight="1" x14ac:dyDescent="0.4">
      <c r="B291" s="55"/>
      <c r="C291" s="52"/>
      <c r="D291" s="110"/>
      <c r="E291" s="120"/>
      <c r="F291" s="54"/>
      <c r="G291" s="52"/>
      <c r="H291" s="52"/>
      <c r="I291" s="121"/>
      <c r="J291" s="54"/>
      <c r="K291" s="54"/>
      <c r="L291" s="122"/>
      <c r="M291" s="54"/>
      <c r="N291" s="52"/>
      <c r="O291" s="55"/>
      <c r="P291" s="55"/>
      <c r="Q291" s="55"/>
      <c r="R291" s="55"/>
      <c r="S291" s="55"/>
      <c r="T291" s="55"/>
      <c r="U291" s="55"/>
      <c r="V291" s="55"/>
      <c r="W291" s="55"/>
      <c r="X291" s="55"/>
    </row>
    <row r="292" spans="2:24" s="107" customFormat="1" ht="15" hidden="1" customHeight="1" x14ac:dyDescent="0.4">
      <c r="B292" s="55"/>
      <c r="C292" s="52"/>
      <c r="D292" s="110"/>
      <c r="E292" s="120"/>
      <c r="F292" s="54"/>
      <c r="G292" s="52"/>
      <c r="H292" s="52"/>
      <c r="I292" s="121"/>
      <c r="J292" s="54"/>
      <c r="K292" s="54"/>
      <c r="L292" s="122"/>
      <c r="M292" s="54"/>
      <c r="N292" s="52"/>
      <c r="O292" s="55"/>
      <c r="P292" s="55"/>
      <c r="Q292" s="55"/>
      <c r="R292" s="55"/>
      <c r="S292" s="55"/>
      <c r="T292" s="55"/>
      <c r="U292" s="55"/>
      <c r="V292" s="55"/>
      <c r="W292" s="55"/>
      <c r="X292" s="55"/>
    </row>
    <row r="293" spans="2:24" s="107" customFormat="1" ht="15" hidden="1" customHeight="1" x14ac:dyDescent="0.4">
      <c r="B293" s="55"/>
      <c r="C293" s="52"/>
      <c r="D293" s="110"/>
      <c r="E293" s="120"/>
      <c r="F293" s="54"/>
      <c r="G293" s="52"/>
      <c r="H293" s="52"/>
      <c r="I293" s="121"/>
      <c r="J293" s="54"/>
      <c r="K293" s="54"/>
      <c r="L293" s="122"/>
      <c r="M293" s="54"/>
      <c r="N293" s="52"/>
      <c r="O293" s="55"/>
      <c r="P293" s="55"/>
      <c r="Q293" s="55"/>
      <c r="R293" s="55"/>
      <c r="S293" s="55"/>
      <c r="T293" s="55"/>
      <c r="U293" s="55"/>
      <c r="V293" s="55"/>
      <c r="W293" s="55"/>
      <c r="X293" s="55"/>
    </row>
    <row r="294" spans="2:24" s="107" customFormat="1" ht="15" hidden="1" customHeight="1" x14ac:dyDescent="0.4">
      <c r="B294" s="55"/>
      <c r="C294" s="52"/>
      <c r="D294" s="110"/>
      <c r="E294" s="120"/>
      <c r="F294" s="54"/>
      <c r="G294" s="52"/>
      <c r="H294" s="52"/>
      <c r="I294" s="121"/>
      <c r="J294" s="54"/>
      <c r="K294" s="54"/>
      <c r="L294" s="122"/>
      <c r="M294" s="54"/>
      <c r="N294" s="52"/>
      <c r="O294" s="55"/>
      <c r="P294" s="55"/>
      <c r="Q294" s="55"/>
      <c r="R294" s="55"/>
      <c r="S294" s="55"/>
      <c r="T294" s="55"/>
      <c r="U294" s="55"/>
      <c r="V294" s="55"/>
      <c r="W294" s="55"/>
      <c r="X294" s="55"/>
    </row>
    <row r="295" spans="2:24" s="107" customFormat="1" ht="15" hidden="1" customHeight="1" x14ac:dyDescent="0.4">
      <c r="B295" s="55"/>
      <c r="C295" s="52"/>
      <c r="D295" s="110"/>
      <c r="E295" s="120"/>
      <c r="F295" s="54"/>
      <c r="G295" s="52"/>
      <c r="H295" s="52"/>
      <c r="I295" s="121"/>
      <c r="J295" s="54"/>
      <c r="K295" s="54"/>
      <c r="L295" s="122"/>
      <c r="M295" s="54"/>
      <c r="N295" s="52"/>
      <c r="O295" s="55"/>
      <c r="P295" s="55"/>
      <c r="Q295" s="55"/>
      <c r="R295" s="55"/>
      <c r="S295" s="55"/>
      <c r="T295" s="55"/>
      <c r="U295" s="55"/>
      <c r="V295" s="55"/>
      <c r="W295" s="55"/>
      <c r="X295" s="55"/>
    </row>
    <row r="296" spans="2:24" s="107" customFormat="1" ht="15" hidden="1" customHeight="1" x14ac:dyDescent="0.4">
      <c r="B296" s="55"/>
      <c r="C296" s="52"/>
      <c r="D296" s="110"/>
      <c r="E296" s="120"/>
      <c r="F296" s="54"/>
      <c r="G296" s="52"/>
      <c r="H296" s="52"/>
      <c r="I296" s="121"/>
      <c r="J296" s="54"/>
      <c r="K296" s="54"/>
      <c r="L296" s="122"/>
      <c r="M296" s="54"/>
      <c r="N296" s="52"/>
      <c r="O296" s="55"/>
      <c r="P296" s="55"/>
      <c r="Q296" s="55"/>
      <c r="R296" s="55"/>
      <c r="S296" s="55"/>
      <c r="T296" s="55"/>
      <c r="U296" s="55"/>
      <c r="V296" s="55"/>
      <c r="W296" s="55"/>
      <c r="X296" s="55"/>
    </row>
    <row r="297" spans="2:24" s="107" customFormat="1" ht="15" hidden="1" customHeight="1" x14ac:dyDescent="0.4">
      <c r="B297" s="55"/>
      <c r="C297" s="52"/>
      <c r="D297" s="110"/>
      <c r="E297" s="120"/>
      <c r="F297" s="54"/>
      <c r="G297" s="52"/>
      <c r="H297" s="52"/>
      <c r="I297" s="121"/>
      <c r="J297" s="54"/>
      <c r="K297" s="54"/>
      <c r="L297" s="122"/>
      <c r="M297" s="54"/>
      <c r="N297" s="52"/>
      <c r="O297" s="55"/>
      <c r="P297" s="55"/>
      <c r="Q297" s="55"/>
      <c r="R297" s="55"/>
      <c r="S297" s="55"/>
      <c r="T297" s="55"/>
      <c r="U297" s="55"/>
      <c r="V297" s="55"/>
      <c r="W297" s="55"/>
      <c r="X297" s="55"/>
    </row>
    <row r="298" spans="2:24" s="107" customFormat="1" ht="15" hidden="1" customHeight="1" x14ac:dyDescent="0.4">
      <c r="B298" s="55"/>
      <c r="C298" s="52"/>
      <c r="D298" s="110"/>
      <c r="E298" s="120"/>
      <c r="F298" s="54"/>
      <c r="G298" s="52"/>
      <c r="H298" s="52"/>
      <c r="I298" s="121"/>
      <c r="J298" s="54"/>
      <c r="K298" s="54"/>
      <c r="L298" s="122"/>
      <c r="M298" s="54"/>
      <c r="N298" s="52"/>
      <c r="O298" s="55"/>
      <c r="P298" s="55"/>
      <c r="Q298" s="55"/>
      <c r="R298" s="55"/>
      <c r="S298" s="55"/>
      <c r="T298" s="55"/>
      <c r="U298" s="55"/>
      <c r="V298" s="55"/>
      <c r="W298" s="55"/>
      <c r="X298" s="55"/>
    </row>
    <row r="299" spans="2:24" s="107" customFormat="1" ht="15" hidden="1" customHeight="1" x14ac:dyDescent="0.4">
      <c r="B299" s="55"/>
      <c r="C299" s="52"/>
      <c r="D299" s="110"/>
      <c r="E299" s="120"/>
      <c r="F299" s="54"/>
      <c r="G299" s="52"/>
      <c r="H299" s="52"/>
      <c r="I299" s="121"/>
      <c r="J299" s="54"/>
      <c r="K299" s="54"/>
      <c r="L299" s="122"/>
      <c r="M299" s="54"/>
      <c r="N299" s="52"/>
      <c r="O299" s="55"/>
      <c r="P299" s="55"/>
      <c r="Q299" s="55"/>
      <c r="R299" s="55"/>
      <c r="S299" s="55"/>
      <c r="T299" s="55"/>
      <c r="U299" s="55"/>
      <c r="V299" s="55"/>
      <c r="W299" s="55"/>
      <c r="X299" s="55"/>
    </row>
    <row r="300" spans="2:24" s="107" customFormat="1" ht="15" hidden="1" customHeight="1" x14ac:dyDescent="0.4">
      <c r="B300" s="55"/>
      <c r="C300" s="52"/>
      <c r="D300" s="110"/>
      <c r="E300" s="120"/>
      <c r="F300" s="54"/>
      <c r="G300" s="52"/>
      <c r="H300" s="52"/>
      <c r="I300" s="121"/>
      <c r="J300" s="54"/>
      <c r="K300" s="54"/>
      <c r="L300" s="122"/>
      <c r="M300" s="54"/>
      <c r="N300" s="52"/>
      <c r="O300" s="55"/>
      <c r="P300" s="55"/>
      <c r="Q300" s="55"/>
      <c r="R300" s="55"/>
      <c r="S300" s="55"/>
      <c r="T300" s="55"/>
      <c r="U300" s="55"/>
      <c r="V300" s="55"/>
      <c r="W300" s="55"/>
      <c r="X300" s="55"/>
    </row>
    <row r="301" spans="2:24" s="107" customFormat="1" ht="15" hidden="1" customHeight="1" x14ac:dyDescent="0.4">
      <c r="B301" s="55"/>
      <c r="C301" s="52"/>
      <c r="D301" s="110"/>
      <c r="E301" s="120"/>
      <c r="F301" s="54"/>
      <c r="G301" s="52"/>
      <c r="H301" s="52"/>
      <c r="I301" s="121"/>
      <c r="J301" s="54"/>
      <c r="K301" s="54"/>
      <c r="L301" s="122"/>
      <c r="M301" s="54"/>
      <c r="N301" s="52"/>
      <c r="O301" s="55"/>
      <c r="P301" s="55"/>
      <c r="Q301" s="55"/>
      <c r="R301" s="55"/>
      <c r="S301" s="55"/>
      <c r="T301" s="55"/>
      <c r="U301" s="55"/>
      <c r="V301" s="55"/>
      <c r="W301" s="55"/>
      <c r="X301" s="55"/>
    </row>
    <row r="302" spans="2:24" s="107" customFormat="1" ht="15" hidden="1" customHeight="1" x14ac:dyDescent="0.4">
      <c r="B302" s="55"/>
      <c r="C302" s="52"/>
      <c r="D302" s="110"/>
      <c r="E302" s="120"/>
      <c r="F302" s="54"/>
      <c r="G302" s="52"/>
      <c r="H302" s="52"/>
      <c r="I302" s="121"/>
      <c r="J302" s="54"/>
      <c r="K302" s="54"/>
      <c r="L302" s="122"/>
      <c r="M302" s="54"/>
      <c r="N302" s="52"/>
      <c r="O302" s="55"/>
      <c r="P302" s="55"/>
      <c r="Q302" s="55"/>
      <c r="R302" s="55"/>
      <c r="S302" s="55"/>
      <c r="T302" s="55"/>
      <c r="U302" s="55"/>
      <c r="V302" s="55"/>
      <c r="W302" s="55"/>
      <c r="X302" s="55"/>
    </row>
    <row r="303" spans="2:24" s="107" customFormat="1" ht="15" hidden="1" customHeight="1" x14ac:dyDescent="0.4">
      <c r="B303" s="55"/>
      <c r="C303" s="52"/>
      <c r="D303" s="110"/>
      <c r="E303" s="120"/>
      <c r="F303" s="54"/>
      <c r="G303" s="52"/>
      <c r="H303" s="52"/>
      <c r="I303" s="121"/>
      <c r="J303" s="54"/>
      <c r="K303" s="54"/>
      <c r="L303" s="122"/>
      <c r="M303" s="54"/>
      <c r="N303" s="52"/>
      <c r="O303" s="55"/>
      <c r="P303" s="55"/>
      <c r="Q303" s="55"/>
      <c r="R303" s="55"/>
      <c r="S303" s="55"/>
      <c r="T303" s="55"/>
      <c r="U303" s="55"/>
      <c r="V303" s="55"/>
      <c r="W303" s="55"/>
      <c r="X303" s="55"/>
    </row>
    <row r="304" spans="2:24" s="107" customFormat="1" ht="15" hidden="1" customHeight="1" x14ac:dyDescent="0.4">
      <c r="B304" s="55"/>
      <c r="C304" s="52"/>
      <c r="D304" s="110"/>
      <c r="E304" s="120"/>
      <c r="F304" s="54"/>
      <c r="G304" s="52"/>
      <c r="H304" s="52"/>
      <c r="I304" s="121"/>
      <c r="J304" s="54"/>
      <c r="K304" s="54"/>
      <c r="L304" s="122"/>
      <c r="M304" s="54"/>
      <c r="N304" s="52"/>
      <c r="O304" s="55"/>
      <c r="P304" s="55"/>
      <c r="Q304" s="55"/>
      <c r="R304" s="55"/>
      <c r="S304" s="55"/>
      <c r="T304" s="55"/>
      <c r="U304" s="55"/>
      <c r="V304" s="55"/>
      <c r="W304" s="55"/>
      <c r="X304" s="55"/>
    </row>
    <row r="305" spans="2:24" s="107" customFormat="1" ht="15" hidden="1" customHeight="1" x14ac:dyDescent="0.4">
      <c r="B305" s="55"/>
      <c r="C305" s="52"/>
      <c r="D305" s="110"/>
      <c r="E305" s="120"/>
      <c r="F305" s="54"/>
      <c r="G305" s="52"/>
      <c r="H305" s="52"/>
      <c r="I305" s="121"/>
      <c r="J305" s="54"/>
      <c r="K305" s="54"/>
      <c r="L305" s="122"/>
      <c r="M305" s="54"/>
      <c r="N305" s="52"/>
      <c r="O305" s="55"/>
      <c r="P305" s="55"/>
      <c r="Q305" s="55"/>
      <c r="R305" s="55"/>
      <c r="S305" s="55"/>
      <c r="T305" s="55"/>
      <c r="U305" s="55"/>
      <c r="V305" s="55"/>
      <c r="W305" s="55"/>
      <c r="X305" s="55"/>
    </row>
    <row r="306" spans="2:24" s="107" customFormat="1" ht="15" hidden="1" customHeight="1" x14ac:dyDescent="0.4">
      <c r="B306" s="55"/>
      <c r="C306" s="52"/>
      <c r="D306" s="110"/>
      <c r="E306" s="120"/>
      <c r="F306" s="54"/>
      <c r="G306" s="52"/>
      <c r="H306" s="52"/>
      <c r="I306" s="121"/>
      <c r="J306" s="54"/>
      <c r="K306" s="54"/>
      <c r="L306" s="122"/>
      <c r="M306" s="54"/>
      <c r="N306" s="52"/>
      <c r="O306" s="55"/>
      <c r="P306" s="55"/>
      <c r="Q306" s="55"/>
      <c r="R306" s="55"/>
      <c r="S306" s="55"/>
      <c r="T306" s="55"/>
      <c r="U306" s="55"/>
      <c r="V306" s="55"/>
      <c r="W306" s="55"/>
      <c r="X306" s="55"/>
    </row>
    <row r="307" spans="2:24" s="107" customFormat="1" ht="15" hidden="1" customHeight="1" x14ac:dyDescent="0.4">
      <c r="B307" s="55"/>
      <c r="C307" s="52"/>
      <c r="D307" s="110"/>
      <c r="E307" s="120"/>
      <c r="F307" s="54"/>
      <c r="G307" s="52"/>
      <c r="H307" s="52"/>
      <c r="I307" s="121"/>
      <c r="J307" s="54"/>
      <c r="K307" s="54"/>
      <c r="L307" s="122"/>
      <c r="M307" s="54"/>
      <c r="N307" s="52"/>
      <c r="O307" s="55"/>
      <c r="P307" s="55"/>
      <c r="Q307" s="55"/>
      <c r="R307" s="55"/>
      <c r="S307" s="55"/>
      <c r="T307" s="55"/>
      <c r="U307" s="55"/>
      <c r="V307" s="55"/>
      <c r="W307" s="55"/>
      <c r="X307" s="55"/>
    </row>
    <row r="308" spans="2:24" s="107" customFormat="1" ht="15" hidden="1" customHeight="1" x14ac:dyDescent="0.4">
      <c r="B308" s="55"/>
      <c r="C308" s="52"/>
      <c r="D308" s="110"/>
      <c r="E308" s="120"/>
      <c r="F308" s="54"/>
      <c r="G308" s="52"/>
      <c r="H308" s="52"/>
      <c r="I308" s="121"/>
      <c r="J308" s="54"/>
      <c r="K308" s="54"/>
      <c r="L308" s="122"/>
      <c r="M308" s="54"/>
      <c r="N308" s="52"/>
      <c r="O308" s="55"/>
      <c r="P308" s="55"/>
      <c r="Q308" s="55"/>
      <c r="R308" s="55"/>
      <c r="S308" s="55"/>
      <c r="T308" s="55"/>
      <c r="U308" s="55"/>
      <c r="V308" s="55"/>
      <c r="W308" s="55"/>
      <c r="X308" s="55"/>
    </row>
    <row r="309" spans="2:24" s="107" customFormat="1" ht="15" hidden="1" customHeight="1" x14ac:dyDescent="0.4">
      <c r="B309" s="55"/>
      <c r="C309" s="52"/>
      <c r="D309" s="110"/>
      <c r="E309" s="120"/>
      <c r="F309" s="54"/>
      <c r="G309" s="52"/>
      <c r="H309" s="52"/>
      <c r="I309" s="121"/>
      <c r="J309" s="54"/>
      <c r="K309" s="54"/>
      <c r="L309" s="122"/>
      <c r="M309" s="54"/>
      <c r="N309" s="52"/>
      <c r="O309" s="55"/>
      <c r="P309" s="55"/>
      <c r="Q309" s="55"/>
      <c r="R309" s="55"/>
      <c r="S309" s="55"/>
      <c r="T309" s="55"/>
      <c r="U309" s="55"/>
      <c r="V309" s="55"/>
      <c r="W309" s="55"/>
      <c r="X309" s="55"/>
    </row>
    <row r="310" spans="2:24" s="107" customFormat="1" ht="15" hidden="1" customHeight="1" x14ac:dyDescent="0.4">
      <c r="B310" s="55"/>
      <c r="C310" s="52"/>
      <c r="D310" s="110"/>
      <c r="E310" s="120"/>
      <c r="F310" s="54"/>
      <c r="G310" s="52"/>
      <c r="H310" s="52"/>
      <c r="I310" s="121"/>
      <c r="J310" s="54"/>
      <c r="K310" s="54"/>
      <c r="L310" s="122"/>
      <c r="M310" s="54"/>
      <c r="N310" s="52"/>
      <c r="O310" s="55"/>
      <c r="P310" s="55"/>
      <c r="Q310" s="55"/>
      <c r="R310" s="55"/>
      <c r="S310" s="55"/>
      <c r="T310" s="55"/>
      <c r="U310" s="55"/>
      <c r="V310" s="55"/>
      <c r="W310" s="55"/>
      <c r="X310" s="55"/>
    </row>
    <row r="311" spans="2:24" s="107" customFormat="1" ht="15" hidden="1" customHeight="1" x14ac:dyDescent="0.4">
      <c r="B311" s="55"/>
      <c r="C311" s="52"/>
      <c r="D311" s="110"/>
      <c r="E311" s="120"/>
      <c r="F311" s="54"/>
      <c r="G311" s="52"/>
      <c r="H311" s="52"/>
      <c r="I311" s="121"/>
      <c r="J311" s="54"/>
      <c r="K311" s="54"/>
      <c r="L311" s="122"/>
      <c r="M311" s="54"/>
      <c r="N311" s="52"/>
      <c r="O311" s="55"/>
      <c r="P311" s="55"/>
      <c r="Q311" s="55"/>
      <c r="R311" s="55"/>
      <c r="S311" s="55"/>
      <c r="T311" s="55"/>
      <c r="U311" s="55"/>
      <c r="V311" s="55"/>
      <c r="W311" s="55"/>
      <c r="X311" s="55"/>
    </row>
    <row r="312" spans="2:24" s="107" customFormat="1" ht="15" hidden="1" customHeight="1" x14ac:dyDescent="0.4">
      <c r="B312" s="55"/>
      <c r="C312" s="52"/>
      <c r="D312" s="110"/>
      <c r="E312" s="120"/>
      <c r="F312" s="54"/>
      <c r="G312" s="52"/>
      <c r="H312" s="52"/>
      <c r="I312" s="121"/>
      <c r="J312" s="54"/>
      <c r="K312" s="54"/>
      <c r="L312" s="122"/>
      <c r="M312" s="54"/>
      <c r="N312" s="52"/>
      <c r="O312" s="55"/>
      <c r="P312" s="55"/>
      <c r="Q312" s="55"/>
      <c r="R312" s="55"/>
      <c r="S312" s="55"/>
      <c r="T312" s="55"/>
      <c r="U312" s="55"/>
      <c r="V312" s="55"/>
      <c r="W312" s="55"/>
      <c r="X312" s="55"/>
    </row>
    <row r="313" spans="2:24" s="107" customFormat="1" ht="15" hidden="1" customHeight="1" x14ac:dyDescent="0.4">
      <c r="B313" s="55"/>
      <c r="C313" s="52"/>
      <c r="D313" s="110"/>
      <c r="E313" s="120"/>
      <c r="F313" s="54"/>
      <c r="G313" s="52"/>
      <c r="H313" s="52"/>
      <c r="I313" s="121"/>
      <c r="J313" s="54"/>
      <c r="K313" s="54"/>
      <c r="L313" s="122"/>
      <c r="M313" s="54"/>
      <c r="N313" s="52"/>
      <c r="O313" s="55"/>
      <c r="P313" s="55"/>
      <c r="Q313" s="55"/>
      <c r="R313" s="55"/>
      <c r="S313" s="55"/>
      <c r="T313" s="55"/>
      <c r="U313" s="55"/>
      <c r="V313" s="55"/>
      <c r="W313" s="55"/>
      <c r="X313" s="55"/>
    </row>
    <row r="314" spans="2:24" s="107" customFormat="1" ht="15" hidden="1" customHeight="1" x14ac:dyDescent="0.4">
      <c r="B314" s="55"/>
      <c r="C314" s="52"/>
      <c r="D314" s="110"/>
      <c r="E314" s="120"/>
      <c r="F314" s="54"/>
      <c r="G314" s="52"/>
      <c r="H314" s="52"/>
      <c r="I314" s="121"/>
      <c r="J314" s="54"/>
      <c r="K314" s="54"/>
      <c r="L314" s="122"/>
      <c r="M314" s="54"/>
      <c r="N314" s="52"/>
      <c r="O314" s="55"/>
      <c r="P314" s="55"/>
      <c r="Q314" s="55"/>
      <c r="R314" s="55"/>
      <c r="S314" s="55"/>
      <c r="T314" s="55"/>
      <c r="U314" s="55"/>
      <c r="V314" s="55"/>
      <c r="W314" s="55"/>
      <c r="X314" s="55"/>
    </row>
    <row r="315" spans="2:24" s="107" customFormat="1" ht="15" hidden="1" customHeight="1" x14ac:dyDescent="0.4">
      <c r="B315" s="55"/>
      <c r="C315" s="52"/>
      <c r="D315" s="110"/>
      <c r="E315" s="120"/>
      <c r="F315" s="54"/>
      <c r="G315" s="52"/>
      <c r="H315" s="52"/>
      <c r="I315" s="121"/>
      <c r="J315" s="54"/>
      <c r="K315" s="54"/>
      <c r="L315" s="122"/>
      <c r="M315" s="54"/>
      <c r="N315" s="52"/>
      <c r="O315" s="55"/>
      <c r="P315" s="55"/>
      <c r="Q315" s="55"/>
      <c r="R315" s="55"/>
      <c r="S315" s="55"/>
      <c r="T315" s="55"/>
      <c r="U315" s="55"/>
      <c r="V315" s="55"/>
      <c r="W315" s="55"/>
      <c r="X315" s="55"/>
    </row>
    <row r="316" spans="2:24" s="107" customFormat="1" ht="15" hidden="1" customHeight="1" x14ac:dyDescent="0.4">
      <c r="B316" s="55"/>
      <c r="C316" s="52"/>
      <c r="D316" s="110"/>
      <c r="E316" s="120"/>
      <c r="F316" s="54"/>
      <c r="G316" s="52"/>
      <c r="H316" s="52"/>
      <c r="I316" s="121"/>
      <c r="J316" s="54"/>
      <c r="K316" s="54"/>
      <c r="L316" s="122"/>
      <c r="M316" s="54"/>
      <c r="N316" s="52"/>
      <c r="O316" s="55"/>
      <c r="P316" s="55"/>
      <c r="Q316" s="55"/>
      <c r="R316" s="55"/>
      <c r="S316" s="55"/>
      <c r="T316" s="55"/>
      <c r="U316" s="55"/>
      <c r="V316" s="55"/>
      <c r="W316" s="55"/>
      <c r="X316" s="55"/>
    </row>
    <row r="317" spans="2:24" s="107" customFormat="1" ht="15" hidden="1" customHeight="1" x14ac:dyDescent="0.4">
      <c r="B317" s="55"/>
      <c r="C317" s="52"/>
      <c r="D317" s="110"/>
      <c r="E317" s="120"/>
      <c r="F317" s="54"/>
      <c r="G317" s="52"/>
      <c r="H317" s="52"/>
      <c r="I317" s="121"/>
      <c r="J317" s="54"/>
      <c r="K317" s="54"/>
      <c r="L317" s="122"/>
      <c r="M317" s="54"/>
      <c r="N317" s="52"/>
      <c r="O317" s="55"/>
      <c r="P317" s="55"/>
      <c r="Q317" s="55"/>
      <c r="R317" s="55"/>
      <c r="S317" s="55"/>
      <c r="T317" s="55"/>
      <c r="U317" s="55"/>
      <c r="V317" s="55"/>
      <c r="W317" s="55"/>
      <c r="X317" s="55"/>
    </row>
    <row r="318" spans="2:24" s="107" customFormat="1" ht="15" hidden="1" customHeight="1" x14ac:dyDescent="0.4">
      <c r="B318" s="55"/>
      <c r="C318" s="52"/>
      <c r="D318" s="110"/>
      <c r="E318" s="120"/>
      <c r="F318" s="54"/>
      <c r="G318" s="52"/>
      <c r="H318" s="52"/>
      <c r="I318" s="121"/>
      <c r="J318" s="54"/>
      <c r="K318" s="54"/>
      <c r="L318" s="122"/>
      <c r="M318" s="54"/>
      <c r="N318" s="52"/>
      <c r="O318" s="55"/>
      <c r="P318" s="55"/>
      <c r="Q318" s="55"/>
      <c r="R318" s="55"/>
      <c r="S318" s="55"/>
      <c r="T318" s="55"/>
      <c r="U318" s="55"/>
      <c r="V318" s="55"/>
      <c r="W318" s="55"/>
      <c r="X318" s="55"/>
    </row>
    <row r="319" spans="2:24" s="107" customFormat="1" ht="15" hidden="1" customHeight="1" x14ac:dyDescent="0.4">
      <c r="B319" s="55"/>
      <c r="C319" s="52"/>
      <c r="D319" s="110"/>
      <c r="E319" s="120"/>
      <c r="F319" s="54"/>
      <c r="G319" s="52"/>
      <c r="H319" s="52"/>
      <c r="I319" s="121"/>
      <c r="J319" s="54"/>
      <c r="K319" s="54"/>
      <c r="L319" s="122"/>
      <c r="M319" s="54"/>
      <c r="N319" s="52"/>
      <c r="O319" s="55"/>
      <c r="P319" s="55"/>
      <c r="Q319" s="55"/>
      <c r="R319" s="55"/>
      <c r="S319" s="55"/>
      <c r="T319" s="55"/>
      <c r="U319" s="55"/>
      <c r="V319" s="55"/>
      <c r="W319" s="55"/>
      <c r="X319" s="55"/>
    </row>
    <row r="320" spans="2:24" s="107" customFormat="1" ht="15" hidden="1" customHeight="1" x14ac:dyDescent="0.4">
      <c r="B320" s="55"/>
      <c r="C320" s="52"/>
      <c r="D320" s="110"/>
      <c r="E320" s="120"/>
      <c r="F320" s="54"/>
      <c r="G320" s="52"/>
      <c r="H320" s="52"/>
      <c r="I320" s="121"/>
      <c r="J320" s="54"/>
      <c r="K320" s="54"/>
      <c r="L320" s="122"/>
      <c r="M320" s="54"/>
      <c r="N320" s="52"/>
      <c r="O320" s="55"/>
      <c r="P320" s="55"/>
      <c r="Q320" s="55"/>
      <c r="R320" s="55"/>
      <c r="S320" s="55"/>
      <c r="T320" s="55"/>
      <c r="U320" s="55"/>
      <c r="V320" s="55"/>
      <c r="W320" s="55"/>
      <c r="X320" s="55"/>
    </row>
    <row r="321" spans="2:24" s="107" customFormat="1" ht="15" hidden="1" customHeight="1" x14ac:dyDescent="0.4">
      <c r="B321" s="55"/>
      <c r="C321" s="52"/>
      <c r="D321" s="110"/>
      <c r="E321" s="120"/>
      <c r="F321" s="54"/>
      <c r="G321" s="52"/>
      <c r="H321" s="52"/>
      <c r="I321" s="121"/>
      <c r="J321" s="54"/>
      <c r="K321" s="54"/>
      <c r="L321" s="122"/>
      <c r="M321" s="54"/>
      <c r="N321" s="52"/>
      <c r="O321" s="55"/>
      <c r="P321" s="55"/>
      <c r="Q321" s="55"/>
      <c r="R321" s="55"/>
      <c r="S321" s="55"/>
      <c r="T321" s="55"/>
      <c r="U321" s="55"/>
      <c r="V321" s="55"/>
      <c r="W321" s="55"/>
      <c r="X321" s="55"/>
    </row>
    <row r="322" spans="2:24" s="107" customFormat="1" ht="15" hidden="1" customHeight="1" x14ac:dyDescent="0.4">
      <c r="B322" s="55"/>
      <c r="C322" s="52"/>
      <c r="D322" s="110"/>
      <c r="E322" s="120"/>
      <c r="F322" s="54"/>
      <c r="G322" s="52"/>
      <c r="H322" s="52"/>
      <c r="I322" s="121"/>
      <c r="J322" s="54"/>
      <c r="K322" s="54"/>
      <c r="L322" s="122"/>
      <c r="M322" s="54"/>
      <c r="N322" s="52"/>
      <c r="O322" s="55"/>
      <c r="P322" s="55"/>
      <c r="Q322" s="55"/>
      <c r="R322" s="55"/>
      <c r="S322" s="55"/>
      <c r="T322" s="55"/>
      <c r="U322" s="55"/>
      <c r="V322" s="55"/>
      <c r="W322" s="55"/>
      <c r="X322" s="55"/>
    </row>
    <row r="323" spans="2:24" s="107" customFormat="1" ht="15" hidden="1" customHeight="1" x14ac:dyDescent="0.4">
      <c r="B323" s="55"/>
      <c r="C323" s="52"/>
      <c r="D323" s="110"/>
      <c r="E323" s="120"/>
      <c r="F323" s="54"/>
      <c r="G323" s="52"/>
      <c r="H323" s="52"/>
      <c r="I323" s="121"/>
      <c r="J323" s="54"/>
      <c r="K323" s="54"/>
      <c r="L323" s="122"/>
      <c r="M323" s="54"/>
      <c r="N323" s="52"/>
      <c r="O323" s="55"/>
      <c r="P323" s="55"/>
      <c r="Q323" s="55"/>
      <c r="R323" s="55"/>
      <c r="S323" s="55"/>
      <c r="T323" s="55"/>
      <c r="U323" s="55"/>
      <c r="V323" s="55"/>
      <c r="W323" s="55"/>
      <c r="X323" s="55"/>
    </row>
    <row r="324" spans="2:24" s="107" customFormat="1" ht="15" hidden="1" customHeight="1" x14ac:dyDescent="0.4">
      <c r="B324" s="55"/>
      <c r="C324" s="52"/>
      <c r="D324" s="110"/>
      <c r="E324" s="120"/>
      <c r="F324" s="54"/>
      <c r="G324" s="52"/>
      <c r="H324" s="52"/>
      <c r="I324" s="121"/>
      <c r="J324" s="54"/>
      <c r="K324" s="54"/>
      <c r="L324" s="122"/>
      <c r="M324" s="54"/>
      <c r="N324" s="52"/>
      <c r="O324" s="55"/>
      <c r="P324" s="55"/>
      <c r="Q324" s="55"/>
      <c r="R324" s="55"/>
      <c r="S324" s="55"/>
      <c r="T324" s="55"/>
      <c r="U324" s="55"/>
      <c r="V324" s="55"/>
      <c r="W324" s="55"/>
      <c r="X324" s="55"/>
    </row>
    <row r="325" spans="2:24" s="107" customFormat="1" ht="15" hidden="1" customHeight="1" x14ac:dyDescent="0.4">
      <c r="B325" s="55"/>
      <c r="C325" s="52"/>
      <c r="D325" s="110"/>
      <c r="E325" s="120"/>
      <c r="F325" s="54"/>
      <c r="G325" s="52"/>
      <c r="H325" s="52"/>
      <c r="I325" s="121"/>
      <c r="J325" s="54"/>
      <c r="K325" s="54"/>
      <c r="L325" s="122"/>
      <c r="M325" s="54"/>
      <c r="N325" s="52"/>
      <c r="O325" s="55"/>
      <c r="P325" s="55"/>
      <c r="Q325" s="55"/>
      <c r="R325" s="55"/>
      <c r="S325" s="55"/>
      <c r="T325" s="55"/>
      <c r="U325" s="55"/>
      <c r="V325" s="55"/>
      <c r="W325" s="55"/>
      <c r="X325" s="55"/>
    </row>
    <row r="326" spans="2:24" s="107" customFormat="1" ht="15" hidden="1" customHeight="1" x14ac:dyDescent="0.4">
      <c r="B326" s="55"/>
      <c r="C326" s="52"/>
      <c r="D326" s="110"/>
      <c r="E326" s="120"/>
      <c r="F326" s="54"/>
      <c r="G326" s="52"/>
      <c r="H326" s="52"/>
      <c r="I326" s="121"/>
      <c r="J326" s="54"/>
      <c r="K326" s="54"/>
      <c r="L326" s="122"/>
      <c r="M326" s="54"/>
      <c r="N326" s="52"/>
      <c r="O326" s="55"/>
      <c r="P326" s="55"/>
      <c r="Q326" s="55"/>
      <c r="R326" s="55"/>
      <c r="S326" s="55"/>
      <c r="T326" s="55"/>
      <c r="U326" s="55"/>
      <c r="V326" s="55"/>
      <c r="W326" s="55"/>
      <c r="X326" s="55"/>
    </row>
    <row r="327" spans="2:24" s="107" customFormat="1" ht="15" hidden="1" customHeight="1" x14ac:dyDescent="0.4">
      <c r="B327" s="55"/>
      <c r="C327" s="52"/>
      <c r="D327" s="110"/>
      <c r="E327" s="120"/>
      <c r="F327" s="54"/>
      <c r="G327" s="52"/>
      <c r="H327" s="52"/>
      <c r="I327" s="121"/>
      <c r="J327" s="54"/>
      <c r="K327" s="54"/>
      <c r="L327" s="122"/>
      <c r="M327" s="54"/>
      <c r="N327" s="52"/>
      <c r="O327" s="55"/>
      <c r="P327" s="55"/>
      <c r="Q327" s="55"/>
      <c r="R327" s="55"/>
      <c r="S327" s="55"/>
      <c r="T327" s="55"/>
      <c r="U327" s="55"/>
      <c r="V327" s="55"/>
      <c r="W327" s="55"/>
      <c r="X327" s="55"/>
    </row>
    <row r="328" spans="2:24" s="107" customFormat="1" ht="15" hidden="1" customHeight="1" x14ac:dyDescent="0.4">
      <c r="B328" s="55"/>
      <c r="C328" s="52"/>
      <c r="D328" s="110"/>
      <c r="E328" s="120"/>
      <c r="F328" s="54"/>
      <c r="G328" s="52"/>
      <c r="H328" s="52"/>
      <c r="I328" s="121"/>
      <c r="J328" s="54"/>
      <c r="K328" s="54"/>
      <c r="L328" s="122"/>
      <c r="M328" s="54"/>
      <c r="N328" s="52"/>
      <c r="O328" s="55"/>
      <c r="P328" s="55"/>
      <c r="Q328" s="55"/>
      <c r="R328" s="55"/>
      <c r="S328" s="55"/>
      <c r="T328" s="55"/>
      <c r="U328" s="55"/>
      <c r="V328" s="55"/>
      <c r="W328" s="55"/>
      <c r="X328" s="55"/>
    </row>
    <row r="329" spans="2:24" s="107" customFormat="1" ht="15" hidden="1" customHeight="1" x14ac:dyDescent="0.4">
      <c r="B329" s="55"/>
      <c r="C329" s="52"/>
      <c r="D329" s="110"/>
      <c r="E329" s="120"/>
      <c r="F329" s="54"/>
      <c r="G329" s="52"/>
      <c r="H329" s="52"/>
      <c r="I329" s="121"/>
      <c r="J329" s="54"/>
      <c r="K329" s="54"/>
      <c r="L329" s="122"/>
      <c r="M329" s="54"/>
      <c r="N329" s="52"/>
      <c r="O329" s="55"/>
      <c r="P329" s="55"/>
      <c r="Q329" s="55"/>
      <c r="R329" s="55"/>
      <c r="S329" s="55"/>
      <c r="T329" s="55"/>
      <c r="U329" s="55"/>
      <c r="V329" s="55"/>
      <c r="W329" s="55"/>
      <c r="X329" s="55"/>
    </row>
    <row r="330" spans="2:24" s="107" customFormat="1" ht="15" hidden="1" customHeight="1" x14ac:dyDescent="0.4">
      <c r="B330" s="55"/>
      <c r="C330" s="52"/>
      <c r="D330" s="110"/>
      <c r="E330" s="120"/>
      <c r="F330" s="54"/>
      <c r="G330" s="52"/>
      <c r="H330" s="52"/>
      <c r="I330" s="121"/>
      <c r="J330" s="54"/>
      <c r="K330" s="54"/>
      <c r="L330" s="122"/>
      <c r="M330" s="54"/>
      <c r="N330" s="52"/>
      <c r="O330" s="55"/>
      <c r="P330" s="55"/>
      <c r="Q330" s="55"/>
      <c r="R330" s="55"/>
      <c r="S330" s="55"/>
      <c r="T330" s="55"/>
      <c r="U330" s="55"/>
      <c r="V330" s="55"/>
      <c r="W330" s="55"/>
      <c r="X330" s="55"/>
    </row>
    <row r="331" spans="2:24" s="107" customFormat="1" ht="15" hidden="1" customHeight="1" x14ac:dyDescent="0.4">
      <c r="B331" s="55"/>
      <c r="C331" s="52"/>
      <c r="D331" s="110"/>
      <c r="E331" s="120"/>
      <c r="F331" s="54"/>
      <c r="G331" s="52"/>
      <c r="H331" s="52"/>
      <c r="I331" s="121"/>
      <c r="J331" s="54"/>
      <c r="K331" s="54"/>
      <c r="L331" s="122"/>
      <c r="M331" s="54"/>
      <c r="N331" s="52"/>
      <c r="O331" s="55"/>
      <c r="P331" s="55"/>
      <c r="Q331" s="55"/>
      <c r="R331" s="55"/>
      <c r="S331" s="55"/>
      <c r="T331" s="55"/>
      <c r="U331" s="55"/>
      <c r="V331" s="55"/>
      <c r="W331" s="55"/>
      <c r="X331" s="55"/>
    </row>
    <row r="332" spans="2:24" s="107" customFormat="1" ht="15" hidden="1" customHeight="1" x14ac:dyDescent="0.4">
      <c r="B332" s="55"/>
      <c r="C332" s="52"/>
      <c r="D332" s="110"/>
      <c r="E332" s="120"/>
      <c r="F332" s="54"/>
      <c r="G332" s="52"/>
      <c r="H332" s="52"/>
      <c r="I332" s="121"/>
      <c r="J332" s="54"/>
      <c r="K332" s="54"/>
      <c r="L332" s="122"/>
      <c r="M332" s="54"/>
      <c r="N332" s="52"/>
      <c r="O332" s="55"/>
      <c r="P332" s="55"/>
      <c r="Q332" s="55"/>
      <c r="R332" s="55"/>
      <c r="S332" s="55"/>
      <c r="T332" s="55"/>
      <c r="U332" s="55"/>
      <c r="V332" s="55"/>
      <c r="W332" s="55"/>
      <c r="X332" s="55"/>
    </row>
    <row r="333" spans="2:24" s="107" customFormat="1" ht="15" hidden="1" customHeight="1" x14ac:dyDescent="0.4">
      <c r="B333" s="55"/>
      <c r="C333" s="52"/>
      <c r="D333" s="110"/>
      <c r="E333" s="120"/>
      <c r="F333" s="54"/>
      <c r="G333" s="52"/>
      <c r="H333" s="52"/>
      <c r="I333" s="121"/>
      <c r="J333" s="54"/>
      <c r="K333" s="54"/>
      <c r="L333" s="122"/>
      <c r="M333" s="54"/>
      <c r="N333" s="52"/>
      <c r="O333" s="55"/>
      <c r="P333" s="55"/>
      <c r="Q333" s="55"/>
      <c r="R333" s="55"/>
      <c r="S333" s="55"/>
      <c r="T333" s="55"/>
      <c r="U333" s="55"/>
      <c r="V333" s="55"/>
      <c r="W333" s="55"/>
      <c r="X333" s="55"/>
    </row>
    <row r="334" spans="2:24" s="107" customFormat="1" ht="15" hidden="1" customHeight="1" x14ac:dyDescent="0.4">
      <c r="B334" s="55"/>
      <c r="C334" s="52"/>
      <c r="D334" s="110"/>
      <c r="E334" s="120"/>
      <c r="F334" s="54"/>
      <c r="G334" s="52"/>
      <c r="H334" s="52"/>
      <c r="I334" s="121"/>
      <c r="J334" s="54"/>
      <c r="K334" s="54"/>
      <c r="L334" s="122"/>
      <c r="M334" s="54"/>
      <c r="N334" s="52"/>
      <c r="O334" s="55"/>
      <c r="P334" s="55"/>
      <c r="Q334" s="55"/>
      <c r="R334" s="55"/>
      <c r="S334" s="55"/>
      <c r="T334" s="55"/>
      <c r="U334" s="55"/>
      <c r="V334" s="55"/>
      <c r="W334" s="55"/>
      <c r="X334" s="55"/>
    </row>
    <row r="335" spans="2:24" s="107" customFormat="1" ht="15" hidden="1" customHeight="1" x14ac:dyDescent="0.4">
      <c r="B335" s="55"/>
      <c r="C335" s="52"/>
      <c r="D335" s="110"/>
      <c r="E335" s="120"/>
      <c r="F335" s="54"/>
      <c r="G335" s="52"/>
      <c r="H335" s="52"/>
      <c r="I335" s="121"/>
      <c r="J335" s="54"/>
      <c r="K335" s="54"/>
      <c r="L335" s="122"/>
      <c r="M335" s="54"/>
      <c r="N335" s="52"/>
      <c r="O335" s="55"/>
      <c r="P335" s="55"/>
      <c r="Q335" s="55"/>
      <c r="R335" s="55"/>
      <c r="S335" s="55"/>
      <c r="T335" s="55"/>
      <c r="U335" s="55"/>
      <c r="V335" s="55"/>
      <c r="W335" s="55"/>
      <c r="X335" s="55"/>
    </row>
    <row r="336" spans="2:24" s="107" customFormat="1" ht="15" hidden="1" customHeight="1" x14ac:dyDescent="0.4">
      <c r="B336" s="55"/>
      <c r="C336" s="52"/>
      <c r="D336" s="110"/>
      <c r="E336" s="120"/>
      <c r="F336" s="54"/>
      <c r="G336" s="52"/>
      <c r="H336" s="52"/>
      <c r="I336" s="121"/>
      <c r="J336" s="54"/>
      <c r="K336" s="54"/>
      <c r="L336" s="122"/>
      <c r="M336" s="54"/>
      <c r="N336" s="52"/>
      <c r="O336" s="55"/>
      <c r="P336" s="55"/>
      <c r="Q336" s="55"/>
      <c r="R336" s="55"/>
      <c r="S336" s="55"/>
      <c r="T336" s="55"/>
      <c r="U336" s="55"/>
      <c r="V336" s="55"/>
      <c r="W336" s="55"/>
      <c r="X336" s="55"/>
    </row>
    <row r="337" spans="2:24" s="107" customFormat="1" ht="15" hidden="1" customHeight="1" x14ac:dyDescent="0.4">
      <c r="B337" s="55"/>
      <c r="C337" s="52"/>
      <c r="D337" s="110"/>
      <c r="E337" s="120"/>
      <c r="F337" s="54"/>
      <c r="G337" s="52"/>
      <c r="H337" s="52"/>
      <c r="I337" s="121"/>
      <c r="J337" s="54"/>
      <c r="K337" s="54"/>
      <c r="L337" s="122"/>
      <c r="M337" s="54"/>
      <c r="N337" s="52"/>
      <c r="O337" s="55"/>
      <c r="P337" s="55"/>
      <c r="Q337" s="55"/>
      <c r="R337" s="55"/>
      <c r="S337" s="55"/>
      <c r="T337" s="55"/>
      <c r="U337" s="55"/>
      <c r="V337" s="55"/>
      <c r="W337" s="55"/>
      <c r="X337" s="55"/>
    </row>
    <row r="338" spans="2:24" s="107" customFormat="1" ht="15" hidden="1" customHeight="1" x14ac:dyDescent="0.4">
      <c r="B338" s="55"/>
      <c r="C338" s="52"/>
      <c r="D338" s="110"/>
      <c r="E338" s="120"/>
      <c r="F338" s="54"/>
      <c r="G338" s="52"/>
      <c r="H338" s="52"/>
      <c r="I338" s="121"/>
      <c r="J338" s="54"/>
      <c r="K338" s="54"/>
      <c r="L338" s="122"/>
      <c r="M338" s="54"/>
      <c r="N338" s="52"/>
      <c r="O338" s="55"/>
      <c r="P338" s="55"/>
      <c r="Q338" s="55"/>
      <c r="R338" s="55"/>
      <c r="S338" s="55"/>
      <c r="T338" s="55"/>
      <c r="U338" s="55"/>
      <c r="V338" s="55"/>
      <c r="W338" s="55"/>
      <c r="X338" s="55"/>
    </row>
    <row r="339" spans="2:24" s="107" customFormat="1" ht="15" hidden="1" customHeight="1" x14ac:dyDescent="0.4">
      <c r="B339" s="55"/>
      <c r="C339" s="52"/>
      <c r="D339" s="110"/>
      <c r="E339" s="120"/>
      <c r="F339" s="54"/>
      <c r="G339" s="52"/>
      <c r="H339" s="52"/>
      <c r="I339" s="121"/>
      <c r="J339" s="54"/>
      <c r="K339" s="54"/>
      <c r="L339" s="122"/>
      <c r="M339" s="54"/>
      <c r="N339" s="52"/>
      <c r="O339" s="55"/>
      <c r="P339" s="55"/>
      <c r="Q339" s="55"/>
      <c r="R339" s="55"/>
      <c r="S339" s="55"/>
      <c r="T339" s="55"/>
      <c r="U339" s="55"/>
      <c r="V339" s="55"/>
      <c r="W339" s="55"/>
      <c r="X339" s="55"/>
    </row>
    <row r="340" spans="2:24" s="107" customFormat="1" ht="15" hidden="1" customHeight="1" x14ac:dyDescent="0.4">
      <c r="B340" s="55"/>
      <c r="C340" s="52"/>
      <c r="D340" s="110"/>
      <c r="E340" s="120"/>
      <c r="F340" s="54"/>
      <c r="G340" s="52"/>
      <c r="H340" s="52"/>
      <c r="I340" s="121"/>
      <c r="J340" s="54"/>
      <c r="K340" s="54"/>
      <c r="L340" s="122"/>
      <c r="M340" s="54"/>
      <c r="N340" s="52"/>
      <c r="O340" s="55"/>
      <c r="P340" s="55"/>
      <c r="Q340" s="55"/>
      <c r="R340" s="55"/>
      <c r="S340" s="55"/>
      <c r="T340" s="55"/>
      <c r="U340" s="55"/>
      <c r="V340" s="55"/>
      <c r="W340" s="55"/>
      <c r="X340" s="55"/>
    </row>
    <row r="341" spans="2:24" s="107" customFormat="1" ht="15" hidden="1" customHeight="1" x14ac:dyDescent="0.4">
      <c r="B341" s="55"/>
      <c r="C341" s="52"/>
      <c r="D341" s="110"/>
      <c r="E341" s="120"/>
      <c r="F341" s="54"/>
      <c r="G341" s="52"/>
      <c r="H341" s="52"/>
      <c r="I341" s="121"/>
      <c r="J341" s="54"/>
      <c r="K341" s="54"/>
      <c r="L341" s="122"/>
      <c r="M341" s="54"/>
      <c r="N341" s="52"/>
      <c r="O341" s="55"/>
      <c r="P341" s="55"/>
      <c r="Q341" s="55"/>
      <c r="R341" s="55"/>
      <c r="S341" s="55"/>
      <c r="T341" s="55"/>
      <c r="U341" s="55"/>
      <c r="V341" s="55"/>
      <c r="W341" s="55"/>
      <c r="X341" s="55"/>
    </row>
    <row r="342" spans="2:24" s="107" customFormat="1" ht="15" hidden="1" customHeight="1" x14ac:dyDescent="0.4">
      <c r="B342" s="55"/>
      <c r="C342" s="52"/>
      <c r="D342" s="110"/>
      <c r="E342" s="120"/>
      <c r="F342" s="54"/>
      <c r="G342" s="52"/>
      <c r="H342" s="52"/>
      <c r="I342" s="121"/>
      <c r="J342" s="54"/>
      <c r="K342" s="54"/>
      <c r="L342" s="122"/>
      <c r="M342" s="54"/>
      <c r="N342" s="52"/>
      <c r="O342" s="55"/>
      <c r="P342" s="55"/>
      <c r="Q342" s="55"/>
      <c r="R342" s="55"/>
      <c r="S342" s="55"/>
      <c r="T342" s="55"/>
      <c r="U342" s="55"/>
      <c r="V342" s="55"/>
      <c r="W342" s="55"/>
      <c r="X342" s="55"/>
    </row>
    <row r="343" spans="2:24" s="107" customFormat="1" ht="15" hidden="1" customHeight="1" x14ac:dyDescent="0.4">
      <c r="B343" s="55"/>
      <c r="C343" s="52"/>
      <c r="D343" s="110"/>
      <c r="E343" s="120"/>
      <c r="F343" s="54"/>
      <c r="G343" s="52"/>
      <c r="H343" s="52"/>
      <c r="I343" s="121"/>
      <c r="J343" s="54"/>
      <c r="K343" s="54"/>
      <c r="L343" s="122"/>
      <c r="M343" s="54"/>
      <c r="N343" s="52"/>
      <c r="O343" s="55"/>
      <c r="P343" s="55"/>
      <c r="Q343" s="55"/>
      <c r="R343" s="55"/>
      <c r="S343" s="55"/>
      <c r="T343" s="55"/>
      <c r="U343" s="55"/>
      <c r="V343" s="55"/>
      <c r="W343" s="55"/>
      <c r="X343" s="55"/>
    </row>
    <row r="344" spans="2:24" s="107" customFormat="1" ht="15" hidden="1" customHeight="1" x14ac:dyDescent="0.4">
      <c r="B344" s="55"/>
      <c r="C344" s="52"/>
      <c r="D344" s="110"/>
      <c r="E344" s="120"/>
      <c r="F344" s="54"/>
      <c r="G344" s="52"/>
      <c r="H344" s="52"/>
      <c r="I344" s="121"/>
      <c r="J344" s="54"/>
      <c r="K344" s="54"/>
      <c r="L344" s="122"/>
      <c r="M344" s="54"/>
      <c r="N344" s="52"/>
      <c r="O344" s="55"/>
      <c r="P344" s="55"/>
      <c r="Q344" s="55"/>
      <c r="R344" s="55"/>
      <c r="S344" s="55"/>
      <c r="T344" s="55"/>
      <c r="U344" s="55"/>
      <c r="V344" s="55"/>
      <c r="W344" s="55"/>
      <c r="X344" s="55"/>
    </row>
    <row r="345" spans="2:24" s="107" customFormat="1" ht="15" hidden="1" customHeight="1" x14ac:dyDescent="0.4">
      <c r="B345" s="55"/>
      <c r="C345" s="52"/>
      <c r="D345" s="110"/>
      <c r="E345" s="120"/>
      <c r="F345" s="54"/>
      <c r="G345" s="52"/>
      <c r="H345" s="52"/>
      <c r="I345" s="121"/>
      <c r="J345" s="54"/>
      <c r="K345" s="54"/>
      <c r="L345" s="122"/>
      <c r="M345" s="54"/>
      <c r="N345" s="52"/>
      <c r="O345" s="55"/>
      <c r="P345" s="55"/>
      <c r="Q345" s="55"/>
      <c r="R345" s="55"/>
      <c r="S345" s="55"/>
      <c r="T345" s="55"/>
      <c r="U345" s="55"/>
      <c r="V345" s="55"/>
      <c r="W345" s="55"/>
      <c r="X345" s="55"/>
    </row>
    <row r="346" spans="2:24" s="107" customFormat="1" ht="15" hidden="1" customHeight="1" x14ac:dyDescent="0.4">
      <c r="B346" s="55"/>
      <c r="C346" s="52"/>
      <c r="D346" s="110"/>
      <c r="E346" s="120"/>
      <c r="F346" s="54"/>
      <c r="G346" s="52"/>
      <c r="H346" s="52"/>
      <c r="I346" s="121"/>
      <c r="J346" s="54"/>
      <c r="K346" s="54"/>
      <c r="L346" s="122"/>
      <c r="M346" s="54"/>
      <c r="N346" s="52"/>
      <c r="O346" s="55"/>
      <c r="P346" s="55"/>
      <c r="Q346" s="55"/>
      <c r="R346" s="55"/>
      <c r="S346" s="55"/>
      <c r="T346" s="55"/>
      <c r="U346" s="55"/>
      <c r="V346" s="55"/>
      <c r="W346" s="55"/>
      <c r="X346" s="55"/>
    </row>
    <row r="347" spans="2:24" s="107" customFormat="1" ht="15" hidden="1" customHeight="1" x14ac:dyDescent="0.4">
      <c r="B347" s="55"/>
      <c r="C347" s="52"/>
      <c r="D347" s="110"/>
      <c r="E347" s="120"/>
      <c r="F347" s="54"/>
      <c r="G347" s="52"/>
      <c r="H347" s="52"/>
      <c r="I347" s="121"/>
      <c r="J347" s="54"/>
      <c r="K347" s="54"/>
      <c r="L347" s="122"/>
      <c r="M347" s="54"/>
      <c r="N347" s="52"/>
      <c r="O347" s="55"/>
      <c r="P347" s="55"/>
      <c r="Q347" s="55"/>
      <c r="R347" s="55"/>
      <c r="S347" s="55"/>
      <c r="T347" s="55"/>
      <c r="U347" s="55"/>
      <c r="V347" s="55"/>
      <c r="W347" s="55"/>
      <c r="X347" s="55"/>
    </row>
    <row r="348" spans="2:24" s="107" customFormat="1" ht="15" hidden="1" customHeight="1" x14ac:dyDescent="0.4">
      <c r="B348" s="55"/>
      <c r="C348" s="52"/>
      <c r="D348" s="110"/>
      <c r="E348" s="120"/>
      <c r="F348" s="54"/>
      <c r="G348" s="52"/>
      <c r="H348" s="52"/>
      <c r="I348" s="121"/>
      <c r="J348" s="54"/>
      <c r="K348" s="54"/>
      <c r="L348" s="122"/>
      <c r="M348" s="54"/>
      <c r="N348" s="52"/>
      <c r="O348" s="55"/>
      <c r="P348" s="55"/>
      <c r="Q348" s="55"/>
      <c r="R348" s="55"/>
      <c r="S348" s="55"/>
      <c r="T348" s="55"/>
      <c r="U348" s="55"/>
      <c r="V348" s="55"/>
      <c r="W348" s="55"/>
      <c r="X348" s="55"/>
    </row>
    <row r="349" spans="2:24" s="107" customFormat="1" ht="15" hidden="1" customHeight="1" x14ac:dyDescent="0.4">
      <c r="B349" s="55"/>
      <c r="C349" s="52"/>
      <c r="D349" s="110"/>
      <c r="E349" s="120"/>
      <c r="F349" s="54"/>
      <c r="G349" s="52"/>
      <c r="H349" s="52"/>
      <c r="I349" s="121"/>
      <c r="J349" s="54"/>
      <c r="K349" s="54"/>
      <c r="L349" s="122"/>
      <c r="M349" s="54"/>
      <c r="N349" s="52"/>
      <c r="O349" s="55"/>
      <c r="P349" s="55"/>
      <c r="Q349" s="55"/>
      <c r="R349" s="55"/>
      <c r="S349" s="55"/>
      <c r="T349" s="55"/>
      <c r="U349" s="55"/>
      <c r="V349" s="55"/>
      <c r="W349" s="55"/>
      <c r="X349" s="55"/>
    </row>
    <row r="350" spans="2:24" s="107" customFormat="1" ht="15" hidden="1" customHeight="1" x14ac:dyDescent="0.4">
      <c r="B350" s="55"/>
      <c r="C350" s="52"/>
      <c r="D350" s="110"/>
      <c r="E350" s="120"/>
      <c r="F350" s="54"/>
      <c r="G350" s="52"/>
      <c r="H350" s="52"/>
      <c r="I350" s="121"/>
      <c r="J350" s="54"/>
      <c r="K350" s="54"/>
      <c r="L350" s="122"/>
      <c r="M350" s="54"/>
      <c r="N350" s="52"/>
      <c r="O350" s="55"/>
      <c r="P350" s="55"/>
      <c r="Q350" s="55"/>
      <c r="R350" s="55"/>
      <c r="S350" s="55"/>
      <c r="T350" s="55"/>
      <c r="U350" s="55"/>
      <c r="V350" s="55"/>
      <c r="W350" s="55"/>
      <c r="X350" s="55"/>
    </row>
    <row r="351" spans="2:24" s="107" customFormat="1" ht="15" hidden="1" customHeight="1" x14ac:dyDescent="0.4">
      <c r="B351" s="55"/>
      <c r="C351" s="52"/>
      <c r="D351" s="110"/>
      <c r="E351" s="120"/>
      <c r="F351" s="54"/>
      <c r="G351" s="52"/>
      <c r="H351" s="52"/>
      <c r="I351" s="121"/>
      <c r="J351" s="54"/>
      <c r="K351" s="54"/>
      <c r="L351" s="122"/>
      <c r="M351" s="54"/>
      <c r="N351" s="52"/>
      <c r="O351" s="55"/>
      <c r="P351" s="55"/>
      <c r="Q351" s="55"/>
      <c r="R351" s="55"/>
      <c r="S351" s="55"/>
      <c r="T351" s="55"/>
      <c r="U351" s="55"/>
      <c r="V351" s="55"/>
      <c r="W351" s="55"/>
      <c r="X351" s="55"/>
    </row>
    <row r="352" spans="2:24" s="107" customFormat="1" ht="15" hidden="1" customHeight="1" x14ac:dyDescent="0.4">
      <c r="B352" s="55"/>
      <c r="C352" s="52"/>
      <c r="D352" s="110"/>
      <c r="E352" s="120"/>
      <c r="F352" s="54"/>
      <c r="G352" s="52"/>
      <c r="H352" s="52"/>
      <c r="I352" s="121"/>
      <c r="J352" s="54"/>
      <c r="K352" s="54"/>
      <c r="L352" s="122"/>
      <c r="M352" s="54"/>
      <c r="N352" s="52"/>
      <c r="O352" s="55"/>
      <c r="P352" s="55"/>
      <c r="Q352" s="55"/>
      <c r="R352" s="55"/>
      <c r="S352" s="55"/>
      <c r="T352" s="55"/>
      <c r="U352" s="55"/>
      <c r="V352" s="55"/>
      <c r="W352" s="55"/>
      <c r="X352" s="55"/>
    </row>
    <row r="353" spans="2:24" s="107" customFormat="1" ht="15" hidden="1" customHeight="1" x14ac:dyDescent="0.4">
      <c r="B353" s="55"/>
      <c r="C353" s="52"/>
      <c r="D353" s="110"/>
      <c r="E353" s="120"/>
      <c r="F353" s="54"/>
      <c r="G353" s="52"/>
      <c r="H353" s="52"/>
      <c r="I353" s="121"/>
      <c r="J353" s="54"/>
      <c r="K353" s="54"/>
      <c r="L353" s="122"/>
      <c r="M353" s="54"/>
      <c r="N353" s="52"/>
      <c r="O353" s="55"/>
      <c r="P353" s="55"/>
      <c r="Q353" s="55"/>
      <c r="R353" s="55"/>
      <c r="S353" s="55"/>
      <c r="T353" s="55"/>
      <c r="U353" s="55"/>
      <c r="V353" s="55"/>
      <c r="W353" s="55"/>
      <c r="X353" s="55"/>
    </row>
    <row r="354" spans="2:24" s="107" customFormat="1" ht="15" hidden="1" customHeight="1" x14ac:dyDescent="0.4">
      <c r="B354" s="55"/>
      <c r="C354" s="52"/>
      <c r="D354" s="110"/>
      <c r="E354" s="120"/>
      <c r="F354" s="54"/>
      <c r="G354" s="52"/>
      <c r="H354" s="52"/>
      <c r="I354" s="121"/>
      <c r="J354" s="54"/>
      <c r="K354" s="54"/>
      <c r="L354" s="122"/>
      <c r="M354" s="54"/>
      <c r="N354" s="52"/>
      <c r="O354" s="55"/>
      <c r="P354" s="55"/>
      <c r="Q354" s="55"/>
      <c r="R354" s="55"/>
      <c r="S354" s="55"/>
      <c r="T354" s="55"/>
      <c r="U354" s="55"/>
      <c r="V354" s="55"/>
      <c r="W354" s="55"/>
      <c r="X354" s="55"/>
    </row>
    <row r="355" spans="2:24" s="107" customFormat="1" ht="15" hidden="1" customHeight="1" x14ac:dyDescent="0.4">
      <c r="B355" s="55"/>
      <c r="C355" s="52"/>
      <c r="D355" s="110"/>
      <c r="E355" s="120"/>
      <c r="F355" s="54"/>
      <c r="G355" s="52"/>
      <c r="H355" s="52"/>
      <c r="I355" s="121"/>
      <c r="J355" s="54"/>
      <c r="K355" s="54"/>
      <c r="L355" s="122"/>
      <c r="M355" s="54"/>
      <c r="N355" s="52"/>
      <c r="O355" s="55"/>
      <c r="P355" s="55"/>
      <c r="Q355" s="55"/>
      <c r="R355" s="55"/>
      <c r="S355" s="55"/>
      <c r="T355" s="55"/>
      <c r="U355" s="55"/>
      <c r="V355" s="55"/>
      <c r="W355" s="55"/>
      <c r="X355" s="55"/>
    </row>
    <row r="356" spans="2:24" s="107" customFormat="1" ht="15" hidden="1" customHeight="1" x14ac:dyDescent="0.4">
      <c r="B356" s="55"/>
      <c r="C356" s="52"/>
      <c r="D356" s="110"/>
      <c r="E356" s="120"/>
      <c r="F356" s="54"/>
      <c r="G356" s="52"/>
      <c r="H356" s="52"/>
      <c r="I356" s="121"/>
      <c r="J356" s="54"/>
      <c r="K356" s="54"/>
      <c r="L356" s="122"/>
      <c r="M356" s="54"/>
      <c r="N356" s="52"/>
      <c r="O356" s="55"/>
      <c r="P356" s="55"/>
      <c r="Q356" s="55"/>
      <c r="R356" s="55"/>
      <c r="S356" s="55"/>
      <c r="T356" s="55"/>
      <c r="U356" s="55"/>
      <c r="V356" s="55"/>
      <c r="W356" s="55"/>
      <c r="X356" s="55"/>
    </row>
    <row r="357" spans="2:24" s="107" customFormat="1" ht="15" hidden="1" customHeight="1" x14ac:dyDescent="0.4">
      <c r="B357" s="55"/>
      <c r="C357" s="52"/>
      <c r="D357" s="110"/>
      <c r="E357" s="120"/>
      <c r="F357" s="54"/>
      <c r="G357" s="52"/>
      <c r="H357" s="52"/>
      <c r="I357" s="121"/>
      <c r="J357" s="54"/>
      <c r="K357" s="54"/>
      <c r="L357" s="122"/>
      <c r="M357" s="54"/>
      <c r="N357" s="52"/>
      <c r="O357" s="55"/>
      <c r="P357" s="55"/>
      <c r="Q357" s="55"/>
      <c r="R357" s="55"/>
      <c r="S357" s="55"/>
      <c r="T357" s="55"/>
      <c r="U357" s="55"/>
      <c r="V357" s="55"/>
      <c r="W357" s="55"/>
      <c r="X357" s="55"/>
    </row>
    <row r="358" spans="2:24" s="107" customFormat="1" ht="15" hidden="1" customHeight="1" x14ac:dyDescent="0.4">
      <c r="B358" s="55"/>
      <c r="C358" s="52"/>
      <c r="D358" s="110"/>
      <c r="E358" s="120"/>
      <c r="F358" s="54"/>
      <c r="G358" s="52"/>
      <c r="H358" s="52"/>
      <c r="I358" s="121"/>
      <c r="J358" s="54"/>
      <c r="K358" s="54"/>
      <c r="L358" s="122"/>
      <c r="M358" s="54"/>
      <c r="N358" s="52"/>
      <c r="O358" s="55"/>
      <c r="P358" s="55"/>
      <c r="Q358" s="55"/>
      <c r="R358" s="55"/>
      <c r="S358" s="55"/>
      <c r="T358" s="55"/>
      <c r="U358" s="55"/>
      <c r="V358" s="55"/>
      <c r="W358" s="55"/>
      <c r="X358" s="55"/>
    </row>
    <row r="359" spans="2:24" s="107" customFormat="1" ht="15" hidden="1" customHeight="1" x14ac:dyDescent="0.4">
      <c r="B359" s="55"/>
      <c r="C359" s="52"/>
      <c r="D359" s="110"/>
      <c r="E359" s="120"/>
      <c r="F359" s="54"/>
      <c r="G359" s="52"/>
      <c r="H359" s="52"/>
      <c r="I359" s="121"/>
      <c r="J359" s="54"/>
      <c r="K359" s="54"/>
      <c r="L359" s="122"/>
      <c r="M359" s="54"/>
      <c r="N359" s="52"/>
      <c r="O359" s="55"/>
      <c r="P359" s="55"/>
      <c r="Q359" s="55"/>
      <c r="R359" s="55"/>
      <c r="S359" s="55"/>
      <c r="T359" s="55"/>
      <c r="U359" s="55"/>
      <c r="V359" s="55"/>
      <c r="W359" s="55"/>
      <c r="X359" s="55"/>
    </row>
    <row r="360" spans="2:24" s="107" customFormat="1" ht="15" hidden="1" customHeight="1" x14ac:dyDescent="0.4">
      <c r="B360" s="55"/>
      <c r="C360" s="52"/>
      <c r="D360" s="110"/>
      <c r="E360" s="120"/>
      <c r="F360" s="54"/>
      <c r="G360" s="52"/>
      <c r="H360" s="52"/>
      <c r="I360" s="121"/>
      <c r="J360" s="54"/>
      <c r="K360" s="54"/>
      <c r="L360" s="122"/>
      <c r="M360" s="54"/>
      <c r="N360" s="52"/>
      <c r="O360" s="55"/>
      <c r="P360" s="55"/>
      <c r="Q360" s="55"/>
      <c r="R360" s="55"/>
      <c r="S360" s="55"/>
      <c r="T360" s="55"/>
      <c r="U360" s="55"/>
      <c r="V360" s="55"/>
      <c r="W360" s="55"/>
      <c r="X360" s="55"/>
    </row>
    <row r="361" spans="2:24" s="107" customFormat="1" ht="15" hidden="1" customHeight="1" x14ac:dyDescent="0.4">
      <c r="B361" s="55"/>
      <c r="C361" s="52"/>
      <c r="D361" s="110"/>
      <c r="E361" s="120"/>
      <c r="F361" s="54"/>
      <c r="G361" s="52"/>
      <c r="H361" s="52"/>
      <c r="I361" s="121"/>
      <c r="J361" s="54"/>
      <c r="K361" s="54"/>
      <c r="L361" s="122"/>
      <c r="M361" s="54"/>
      <c r="N361" s="52"/>
      <c r="O361" s="55"/>
      <c r="P361" s="55"/>
      <c r="Q361" s="55"/>
      <c r="R361" s="55"/>
      <c r="S361" s="55"/>
      <c r="T361" s="55"/>
      <c r="U361" s="55"/>
      <c r="V361" s="55"/>
      <c r="W361" s="55"/>
      <c r="X361" s="55"/>
    </row>
    <row r="362" spans="2:24" s="107" customFormat="1" ht="15" hidden="1" customHeight="1" x14ac:dyDescent="0.4">
      <c r="B362" s="55"/>
      <c r="C362" s="52"/>
      <c r="D362" s="110"/>
      <c r="E362" s="120"/>
      <c r="F362" s="54"/>
      <c r="G362" s="52"/>
      <c r="H362" s="52"/>
      <c r="I362" s="121"/>
      <c r="J362" s="54"/>
      <c r="K362" s="54"/>
      <c r="L362" s="122"/>
      <c r="M362" s="54"/>
      <c r="N362" s="52"/>
      <c r="O362" s="55"/>
      <c r="P362" s="55"/>
      <c r="Q362" s="55"/>
      <c r="R362" s="55"/>
      <c r="S362" s="55"/>
      <c r="T362" s="55"/>
      <c r="U362" s="55"/>
      <c r="V362" s="55"/>
      <c r="W362" s="55"/>
      <c r="X362" s="55"/>
    </row>
    <row r="363" spans="2:24" s="107" customFormat="1" ht="15" hidden="1" customHeight="1" x14ac:dyDescent="0.4">
      <c r="B363" s="55"/>
      <c r="C363" s="52"/>
      <c r="D363" s="110"/>
      <c r="E363" s="120"/>
      <c r="F363" s="54"/>
      <c r="G363" s="52"/>
      <c r="H363" s="52"/>
      <c r="I363" s="121"/>
      <c r="J363" s="54"/>
      <c r="K363" s="54"/>
      <c r="L363" s="122"/>
      <c r="M363" s="54"/>
      <c r="N363" s="52"/>
      <c r="O363" s="55"/>
      <c r="P363" s="55"/>
      <c r="Q363" s="55"/>
      <c r="R363" s="55"/>
      <c r="S363" s="55"/>
      <c r="T363" s="55"/>
      <c r="U363" s="55"/>
      <c r="V363" s="55"/>
      <c r="W363" s="55"/>
      <c r="X363" s="55"/>
    </row>
    <row r="364" spans="2:24" s="107" customFormat="1" ht="15" hidden="1" customHeight="1" x14ac:dyDescent="0.4">
      <c r="B364" s="55"/>
      <c r="C364" s="52"/>
      <c r="D364" s="110"/>
      <c r="E364" s="120"/>
      <c r="F364" s="54"/>
      <c r="G364" s="52"/>
      <c r="H364" s="52"/>
      <c r="I364" s="121"/>
      <c r="J364" s="54"/>
      <c r="K364" s="54"/>
      <c r="L364" s="122"/>
      <c r="M364" s="54"/>
      <c r="N364" s="52"/>
      <c r="O364" s="55"/>
      <c r="P364" s="55"/>
      <c r="Q364" s="55"/>
      <c r="R364" s="55"/>
      <c r="S364" s="55"/>
      <c r="T364" s="55"/>
      <c r="U364" s="55"/>
      <c r="V364" s="55"/>
      <c r="W364" s="55"/>
      <c r="X364" s="55"/>
    </row>
    <row r="365" spans="2:24" s="107" customFormat="1" ht="15" hidden="1" customHeight="1" x14ac:dyDescent="0.4">
      <c r="B365" s="55"/>
      <c r="C365" s="52"/>
      <c r="D365" s="110"/>
      <c r="E365" s="120"/>
      <c r="F365" s="54"/>
      <c r="G365" s="52"/>
      <c r="H365" s="52"/>
      <c r="I365" s="121"/>
      <c r="J365" s="54"/>
      <c r="K365" s="54"/>
      <c r="L365" s="122"/>
      <c r="M365" s="54"/>
      <c r="N365" s="52"/>
      <c r="O365" s="55"/>
      <c r="P365" s="55"/>
      <c r="Q365" s="55"/>
      <c r="R365" s="55"/>
      <c r="S365" s="55"/>
      <c r="T365" s="55"/>
      <c r="U365" s="55"/>
      <c r="V365" s="55"/>
      <c r="W365" s="55"/>
      <c r="X365" s="55"/>
    </row>
    <row r="366" spans="2:24" s="107" customFormat="1" ht="15" hidden="1" customHeight="1" x14ac:dyDescent="0.4">
      <c r="B366" s="55"/>
      <c r="C366" s="52"/>
      <c r="D366" s="110"/>
      <c r="E366" s="120"/>
      <c r="F366" s="54"/>
      <c r="G366" s="52"/>
      <c r="H366" s="52"/>
      <c r="I366" s="121"/>
      <c r="J366" s="54"/>
      <c r="K366" s="54"/>
      <c r="L366" s="122"/>
      <c r="M366" s="54"/>
      <c r="N366" s="52"/>
      <c r="O366" s="55"/>
      <c r="P366" s="55"/>
      <c r="Q366" s="55"/>
      <c r="R366" s="55"/>
      <c r="S366" s="55"/>
      <c r="T366" s="55"/>
      <c r="U366" s="55"/>
      <c r="V366" s="55"/>
      <c r="W366" s="55"/>
      <c r="X366" s="55"/>
    </row>
    <row r="367" spans="2:24" s="107" customFormat="1" ht="15" hidden="1" customHeight="1" x14ac:dyDescent="0.4">
      <c r="B367" s="55"/>
      <c r="C367" s="52"/>
      <c r="D367" s="110"/>
      <c r="E367" s="120"/>
      <c r="F367" s="54"/>
      <c r="G367" s="52"/>
      <c r="H367" s="52"/>
      <c r="I367" s="121"/>
      <c r="J367" s="54"/>
      <c r="K367" s="54"/>
      <c r="L367" s="122"/>
      <c r="M367" s="54"/>
      <c r="N367" s="52"/>
      <c r="O367" s="55"/>
      <c r="P367" s="55"/>
      <c r="Q367" s="55"/>
      <c r="R367" s="55"/>
      <c r="S367" s="55"/>
      <c r="T367" s="55"/>
      <c r="U367" s="55"/>
      <c r="V367" s="55"/>
      <c r="W367" s="55"/>
      <c r="X367" s="55"/>
    </row>
    <row r="368" spans="2:24" s="107" customFormat="1" ht="15" hidden="1" customHeight="1" x14ac:dyDescent="0.4">
      <c r="B368" s="55"/>
      <c r="C368" s="52"/>
      <c r="D368" s="110"/>
      <c r="E368" s="120"/>
      <c r="F368" s="54"/>
      <c r="G368" s="52"/>
      <c r="H368" s="52"/>
      <c r="I368" s="121"/>
      <c r="J368" s="54"/>
      <c r="K368" s="54"/>
      <c r="L368" s="122"/>
      <c r="M368" s="54"/>
      <c r="N368" s="52"/>
      <c r="O368" s="55"/>
      <c r="P368" s="55"/>
      <c r="Q368" s="55"/>
      <c r="R368" s="55"/>
      <c r="S368" s="55"/>
      <c r="T368" s="55"/>
      <c r="U368" s="55"/>
      <c r="V368" s="55"/>
      <c r="W368" s="55"/>
      <c r="X368" s="55"/>
    </row>
    <row r="369" spans="2:24" s="107" customFormat="1" ht="15" hidden="1" customHeight="1" x14ac:dyDescent="0.4">
      <c r="B369" s="55"/>
      <c r="C369" s="52"/>
      <c r="D369" s="110"/>
      <c r="E369" s="120"/>
      <c r="F369" s="54"/>
      <c r="G369" s="52"/>
      <c r="H369" s="52"/>
      <c r="I369" s="121"/>
      <c r="J369" s="54"/>
      <c r="K369" s="54"/>
      <c r="L369" s="122"/>
      <c r="M369" s="54"/>
      <c r="N369" s="52"/>
      <c r="O369" s="55"/>
      <c r="P369" s="55"/>
      <c r="Q369" s="55"/>
      <c r="R369" s="55"/>
      <c r="S369" s="55"/>
      <c r="T369" s="55"/>
      <c r="U369" s="55"/>
      <c r="V369" s="55"/>
      <c r="W369" s="55"/>
      <c r="X369" s="55"/>
    </row>
    <row r="370" spans="2:24" s="107" customFormat="1" ht="15" hidden="1" customHeight="1" x14ac:dyDescent="0.4">
      <c r="B370" s="55"/>
      <c r="C370" s="52"/>
      <c r="D370" s="110"/>
      <c r="E370" s="120"/>
      <c r="F370" s="54"/>
      <c r="G370" s="52"/>
      <c r="H370" s="52"/>
      <c r="I370" s="121"/>
      <c r="J370" s="54"/>
      <c r="K370" s="54"/>
      <c r="L370" s="122"/>
      <c r="M370" s="54"/>
      <c r="N370" s="52"/>
      <c r="O370" s="55"/>
      <c r="P370" s="55"/>
      <c r="Q370" s="55"/>
      <c r="R370" s="55"/>
      <c r="S370" s="55"/>
      <c r="T370" s="55"/>
      <c r="U370" s="55"/>
      <c r="V370" s="55"/>
      <c r="W370" s="55"/>
      <c r="X370" s="55"/>
    </row>
    <row r="371" spans="2:24" s="107" customFormat="1" ht="15" hidden="1" customHeight="1" x14ac:dyDescent="0.4">
      <c r="B371" s="55"/>
      <c r="C371" s="52"/>
      <c r="D371" s="110"/>
      <c r="E371" s="120"/>
      <c r="F371" s="54"/>
      <c r="G371" s="52"/>
      <c r="H371" s="52"/>
      <c r="I371" s="121"/>
      <c r="J371" s="54"/>
      <c r="K371" s="54"/>
      <c r="L371" s="122"/>
      <c r="M371" s="54"/>
      <c r="N371" s="52"/>
      <c r="O371" s="55"/>
      <c r="P371" s="55"/>
      <c r="Q371" s="55"/>
      <c r="R371" s="55"/>
      <c r="S371" s="55"/>
      <c r="T371" s="55"/>
      <c r="U371" s="55"/>
      <c r="V371" s="55"/>
      <c r="W371" s="55"/>
      <c r="X371" s="55"/>
    </row>
    <row r="372" spans="2:24" s="107" customFormat="1" ht="15" hidden="1" customHeight="1" x14ac:dyDescent="0.4">
      <c r="B372" s="55"/>
      <c r="C372" s="52"/>
      <c r="D372" s="110"/>
      <c r="E372" s="120"/>
      <c r="F372" s="54"/>
      <c r="G372" s="52"/>
      <c r="H372" s="52"/>
      <c r="I372" s="121"/>
      <c r="J372" s="54"/>
      <c r="K372" s="54"/>
      <c r="L372" s="122"/>
      <c r="M372" s="54"/>
      <c r="N372" s="52"/>
      <c r="O372" s="55"/>
      <c r="P372" s="55"/>
      <c r="Q372" s="55"/>
      <c r="R372" s="55"/>
      <c r="S372" s="55"/>
      <c r="T372" s="55"/>
      <c r="U372" s="55"/>
      <c r="V372" s="55"/>
      <c r="W372" s="55"/>
      <c r="X372" s="55"/>
    </row>
    <row r="373" spans="2:24" s="107" customFormat="1" ht="15" hidden="1" customHeight="1" x14ac:dyDescent="0.4">
      <c r="B373" s="55"/>
      <c r="C373" s="52"/>
      <c r="D373" s="110"/>
      <c r="E373" s="120"/>
      <c r="F373" s="54"/>
      <c r="G373" s="52"/>
      <c r="H373" s="52"/>
      <c r="I373" s="121"/>
      <c r="J373" s="54"/>
      <c r="K373" s="54"/>
      <c r="L373" s="122"/>
      <c r="M373" s="54"/>
      <c r="N373" s="52"/>
      <c r="O373" s="55"/>
      <c r="P373" s="55"/>
      <c r="Q373" s="55"/>
      <c r="R373" s="55"/>
      <c r="S373" s="55"/>
      <c r="T373" s="55"/>
      <c r="U373" s="55"/>
      <c r="V373" s="55"/>
      <c r="W373" s="55"/>
      <c r="X373" s="55"/>
    </row>
  </sheetData>
  <sheetProtection algorithmName="SHA-512" hashValue="5lh1eRyJQMGB0DoG5utg1eDEFuFS8Oc2mqKaYkd8FafjTneeVom6J1hgH8x1fYVdLLMixicF1iwvnSXNW3Cn7Q==" saltValue="Y+XAC4ySw9D/QVnUXATuRA==" spinCount="100000" sheet="1" objects="1" scenarios="1"/>
  <mergeCells count="111">
    <mergeCell ref="J85:J86"/>
    <mergeCell ref="K2:K13"/>
    <mergeCell ref="L2:L13"/>
    <mergeCell ref="M2:M13"/>
    <mergeCell ref="K14:K74"/>
    <mergeCell ref="L14:L74"/>
    <mergeCell ref="M14:M74"/>
    <mergeCell ref="C3:J3"/>
    <mergeCell ref="C18:J18"/>
    <mergeCell ref="C26:J26"/>
    <mergeCell ref="C50:J50"/>
    <mergeCell ref="M76:M85"/>
    <mergeCell ref="J58:J64"/>
    <mergeCell ref="I1:I2"/>
    <mergeCell ref="K88:K93"/>
    <mergeCell ref="M88:M93"/>
    <mergeCell ref="M104:M109"/>
    <mergeCell ref="K111:K120"/>
    <mergeCell ref="M111:M120"/>
    <mergeCell ref="L115:L117"/>
    <mergeCell ref="K94:K95"/>
    <mergeCell ref="M94:M95"/>
    <mergeCell ref="K96:K99"/>
    <mergeCell ref="M96:M99"/>
    <mergeCell ref="K127:K128"/>
    <mergeCell ref="L127:L128"/>
    <mergeCell ref="M127:M128"/>
    <mergeCell ref="J129:J130"/>
    <mergeCell ref="K129:K130"/>
    <mergeCell ref="L129:L130"/>
    <mergeCell ref="M129:M130"/>
    <mergeCell ref="M100:M102"/>
    <mergeCell ref="L104:L109"/>
    <mergeCell ref="M121:M123"/>
    <mergeCell ref="F149:F151"/>
    <mergeCell ref="J149:J151"/>
    <mergeCell ref="K149:K151"/>
    <mergeCell ref="M149:M151"/>
    <mergeCell ref="J152:J154"/>
    <mergeCell ref="K152:K154"/>
    <mergeCell ref="L152:L154"/>
    <mergeCell ref="M152:M154"/>
    <mergeCell ref="M133:M136"/>
    <mergeCell ref="E181:E186"/>
    <mergeCell ref="F181:F182"/>
    <mergeCell ref="J181:J186"/>
    <mergeCell ref="K181:K186"/>
    <mergeCell ref="M181:M186"/>
    <mergeCell ref="F183:F184"/>
    <mergeCell ref="F185:F186"/>
    <mergeCell ref="J175:J177"/>
    <mergeCell ref="K175:K177"/>
    <mergeCell ref="M175:M177"/>
    <mergeCell ref="J178:J180"/>
    <mergeCell ref="K178:K180"/>
    <mergeCell ref="L178:L180"/>
    <mergeCell ref="M178:M180"/>
    <mergeCell ref="E172:E180"/>
    <mergeCell ref="F172:F174"/>
    <mergeCell ref="J172:J174"/>
    <mergeCell ref="K172:K174"/>
    <mergeCell ref="M172:M174"/>
    <mergeCell ref="F175:F177"/>
    <mergeCell ref="M168:M171"/>
    <mergeCell ref="M155:M157"/>
    <mergeCell ref="F158:F160"/>
    <mergeCell ref="J158:J167"/>
    <mergeCell ref="K158:K167"/>
    <mergeCell ref="M158:M167"/>
    <mergeCell ref="F161:F163"/>
    <mergeCell ref="J124:J126"/>
    <mergeCell ref="K124:K126"/>
    <mergeCell ref="M124:M126"/>
    <mergeCell ref="J127:J128"/>
    <mergeCell ref="J131:J132"/>
    <mergeCell ref="K131:K132"/>
    <mergeCell ref="L131:L132"/>
    <mergeCell ref="M131:M132"/>
    <mergeCell ref="J137:J142"/>
    <mergeCell ref="K137:K142"/>
    <mergeCell ref="L137:L142"/>
    <mergeCell ref="M137:M142"/>
    <mergeCell ref="F143:F145"/>
    <mergeCell ref="J143:J148"/>
    <mergeCell ref="K143:K148"/>
    <mergeCell ref="M143:M148"/>
    <mergeCell ref="F146:F148"/>
    <mergeCell ref="J87:J88"/>
    <mergeCell ref="D27:J27"/>
    <mergeCell ref="J34:J36"/>
    <mergeCell ref="C100:J100"/>
    <mergeCell ref="J101:J105"/>
    <mergeCell ref="F168:F170"/>
    <mergeCell ref="J168:J171"/>
    <mergeCell ref="K168:K171"/>
    <mergeCell ref="E121:E136"/>
    <mergeCell ref="F121:F123"/>
    <mergeCell ref="J121:J123"/>
    <mergeCell ref="K121:K123"/>
    <mergeCell ref="D137:D186"/>
    <mergeCell ref="E137:E154"/>
    <mergeCell ref="E155:E171"/>
    <mergeCell ref="F155:F157"/>
    <mergeCell ref="J155:J157"/>
    <mergeCell ref="K155:K157"/>
    <mergeCell ref="J133:J136"/>
    <mergeCell ref="K133:K136"/>
    <mergeCell ref="K76:K85"/>
    <mergeCell ref="C89:J89"/>
    <mergeCell ref="D79:J79"/>
    <mergeCell ref="F124:F126"/>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1"/>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07" customWidth="1"/>
    <col min="2" max="2" width="4.44140625" style="55" customWidth="1"/>
    <col min="3" max="3" width="3.44140625" style="52" customWidth="1"/>
    <col min="4" max="4" width="20.33203125" style="110" customWidth="1"/>
    <col min="5" max="5" width="33.33203125" style="120" customWidth="1"/>
    <col min="6" max="6" width="12.109375" style="54" customWidth="1"/>
    <col min="7" max="7" width="14.33203125" style="52" customWidth="1"/>
    <col min="8" max="8" width="14.44140625" style="52" customWidth="1"/>
    <col min="9" max="9" width="16.5546875" style="121" customWidth="1"/>
    <col min="10" max="10" width="63.109375" style="54" customWidth="1"/>
    <col min="11" max="11" width="28.44140625" style="54" customWidth="1"/>
    <col min="12" max="12" width="73.44140625" style="122" customWidth="1"/>
    <col min="13" max="13" width="14.44140625" style="54" customWidth="1"/>
    <col min="14" max="14" width="2.44140625" style="52" customWidth="1"/>
    <col min="15" max="16384" width="8.44140625" style="55"/>
  </cols>
  <sheetData>
    <row r="1" spans="1:24" s="51" customFormat="1" ht="16.2" customHeight="1" x14ac:dyDescent="0.5">
      <c r="A1" s="123"/>
      <c r="B1" s="124"/>
      <c r="C1" s="125"/>
      <c r="D1" s="126"/>
      <c r="E1" s="127"/>
      <c r="F1" s="128"/>
      <c r="G1" s="125"/>
      <c r="H1" s="125"/>
      <c r="I1" s="687" t="s">
        <v>135</v>
      </c>
      <c r="J1" s="129"/>
      <c r="K1" s="130"/>
      <c r="L1" s="131"/>
      <c r="M1" s="130"/>
      <c r="N1" s="131"/>
      <c r="O1" s="132"/>
      <c r="P1" s="132"/>
      <c r="Q1" s="55"/>
      <c r="R1" s="55"/>
      <c r="S1" s="55"/>
      <c r="T1" s="55"/>
      <c r="U1" s="55"/>
      <c r="V1" s="55"/>
      <c r="W1" s="55"/>
      <c r="X1" s="55"/>
    </row>
    <row r="2" spans="1:24" s="67" customFormat="1" ht="43.95" customHeight="1" x14ac:dyDescent="0.4">
      <c r="A2" s="56"/>
      <c r="B2" s="133"/>
      <c r="C2" s="58"/>
      <c r="D2" s="59" t="s">
        <v>133</v>
      </c>
      <c r="E2" s="60" t="s">
        <v>134</v>
      </c>
      <c r="F2" s="60">
        <v>2022</v>
      </c>
      <c r="G2" s="60">
        <v>2023</v>
      </c>
      <c r="H2" s="60">
        <v>2024</v>
      </c>
      <c r="I2" s="687"/>
      <c r="J2" s="63" t="s">
        <v>136</v>
      </c>
      <c r="K2" s="675"/>
      <c r="L2" s="675"/>
      <c r="M2" s="676"/>
      <c r="N2" s="66"/>
      <c r="O2" s="65"/>
      <c r="P2" s="65"/>
    </row>
    <row r="3" spans="1:24" s="67" customFormat="1" ht="180" customHeight="1" x14ac:dyDescent="0.4">
      <c r="A3" s="56"/>
      <c r="B3" s="133"/>
      <c r="C3" s="709" t="s">
        <v>372</v>
      </c>
      <c r="D3" s="679"/>
      <c r="E3" s="679"/>
      <c r="F3" s="679"/>
      <c r="G3" s="679"/>
      <c r="H3" s="679"/>
      <c r="I3" s="679"/>
      <c r="J3" s="679"/>
      <c r="K3" s="675"/>
      <c r="L3" s="675"/>
      <c r="M3" s="676"/>
      <c r="N3" s="66"/>
      <c r="O3" s="65"/>
      <c r="P3" s="65"/>
    </row>
    <row r="4" spans="1:24" s="67" customFormat="1" ht="30" customHeight="1" x14ac:dyDescent="0.4">
      <c r="A4" s="56"/>
      <c r="B4" s="133"/>
      <c r="C4" s="68"/>
      <c r="D4" s="69" t="s">
        <v>373</v>
      </c>
      <c r="E4" s="324"/>
      <c r="F4" s="325"/>
      <c r="G4" s="324"/>
      <c r="H4" s="324"/>
      <c r="I4" s="326"/>
      <c r="J4" s="73"/>
      <c r="K4" s="675"/>
      <c r="L4" s="675"/>
      <c r="M4" s="676"/>
      <c r="N4" s="66"/>
      <c r="O4" s="65"/>
      <c r="P4" s="65"/>
    </row>
    <row r="5" spans="1:24" s="67" customFormat="1" ht="41.4" customHeight="1" x14ac:dyDescent="0.4">
      <c r="A5" s="77"/>
      <c r="B5" s="133"/>
      <c r="C5" s="66"/>
      <c r="D5" s="79" t="s">
        <v>374</v>
      </c>
      <c r="E5" s="79" t="s">
        <v>375</v>
      </c>
      <c r="F5" s="108">
        <v>221</v>
      </c>
      <c r="G5" s="216">
        <v>40</v>
      </c>
      <c r="H5" s="277">
        <v>45</v>
      </c>
      <c r="I5" s="327">
        <v>0.125</v>
      </c>
      <c r="J5" s="78"/>
      <c r="K5" s="675"/>
      <c r="L5" s="675"/>
      <c r="M5" s="676"/>
      <c r="N5" s="66"/>
      <c r="O5" s="65"/>
      <c r="P5" s="65"/>
    </row>
    <row r="6" spans="1:24" s="67" customFormat="1" ht="41.4" customHeight="1" x14ac:dyDescent="0.4">
      <c r="A6" s="77"/>
      <c r="B6" s="133"/>
      <c r="C6" s="66"/>
      <c r="D6" s="79" t="s">
        <v>374</v>
      </c>
      <c r="E6" s="79" t="s">
        <v>376</v>
      </c>
      <c r="F6" s="108">
        <v>2</v>
      </c>
      <c r="G6" s="216">
        <v>4</v>
      </c>
      <c r="H6" s="277">
        <v>3</v>
      </c>
      <c r="I6" s="328">
        <v>-0.25</v>
      </c>
      <c r="J6" s="78"/>
      <c r="K6" s="675"/>
      <c r="L6" s="675"/>
      <c r="M6" s="676"/>
      <c r="N6" s="66"/>
      <c r="O6" s="65"/>
      <c r="P6" s="65"/>
    </row>
    <row r="7" spans="1:24" s="67" customFormat="1" ht="41.4" customHeight="1" x14ac:dyDescent="0.4">
      <c r="A7" s="77"/>
      <c r="B7" s="133"/>
      <c r="C7" s="66"/>
      <c r="D7" s="79" t="s">
        <v>374</v>
      </c>
      <c r="E7" s="79" t="s">
        <v>377</v>
      </c>
      <c r="F7" s="108">
        <v>219</v>
      </c>
      <c r="G7" s="216">
        <v>36</v>
      </c>
      <c r="H7" s="277">
        <v>42</v>
      </c>
      <c r="I7" s="328">
        <v>0.16666666666666666</v>
      </c>
      <c r="J7" s="78"/>
      <c r="K7" s="675"/>
      <c r="L7" s="675"/>
      <c r="M7" s="676"/>
      <c r="N7" s="66"/>
      <c r="O7" s="65"/>
      <c r="P7" s="65"/>
    </row>
    <row r="8" spans="1:24" s="67" customFormat="1" ht="41.4" customHeight="1" x14ac:dyDescent="0.4">
      <c r="A8" s="77"/>
      <c r="B8" s="133"/>
      <c r="C8" s="66"/>
      <c r="D8" s="79" t="s">
        <v>374</v>
      </c>
      <c r="E8" s="79" t="s">
        <v>378</v>
      </c>
      <c r="F8" s="108" t="s">
        <v>57</v>
      </c>
      <c r="G8" s="265" t="s">
        <v>57</v>
      </c>
      <c r="H8" s="277">
        <v>0</v>
      </c>
      <c r="I8" s="329" t="s">
        <v>57</v>
      </c>
      <c r="J8" s="78"/>
      <c r="K8" s="675"/>
      <c r="L8" s="675"/>
      <c r="M8" s="676"/>
      <c r="N8" s="66"/>
      <c r="O8" s="65"/>
      <c r="P8" s="65"/>
    </row>
    <row r="9" spans="1:24" s="67" customFormat="1" ht="30" customHeight="1" x14ac:dyDescent="0.4">
      <c r="A9" s="77"/>
      <c r="B9" s="133"/>
      <c r="C9" s="66"/>
      <c r="D9" s="79" t="s">
        <v>379</v>
      </c>
      <c r="E9" s="330" t="s">
        <v>380</v>
      </c>
      <c r="F9" s="108" t="s">
        <v>57</v>
      </c>
      <c r="G9" s="108">
        <v>1</v>
      </c>
      <c r="H9" s="277">
        <v>1</v>
      </c>
      <c r="I9" s="140" t="s">
        <v>57</v>
      </c>
      <c r="J9" s="78"/>
      <c r="K9" s="675"/>
      <c r="L9" s="675"/>
      <c r="M9" s="676"/>
      <c r="N9" s="66"/>
      <c r="O9" s="65"/>
      <c r="P9" s="65"/>
    </row>
    <row r="10" spans="1:24" s="67" customFormat="1" ht="30" customHeight="1" x14ac:dyDescent="0.4">
      <c r="A10" s="77"/>
      <c r="B10" s="133"/>
      <c r="C10" s="66"/>
      <c r="D10" s="79" t="s">
        <v>379</v>
      </c>
      <c r="E10" s="79" t="s">
        <v>381</v>
      </c>
      <c r="F10" s="108" t="s">
        <v>57</v>
      </c>
      <c r="G10" s="108">
        <v>0.06</v>
      </c>
      <c r="H10" s="331">
        <v>0.02</v>
      </c>
      <c r="I10" s="571" t="s">
        <v>382</v>
      </c>
      <c r="J10" s="78"/>
      <c r="K10" s="675"/>
      <c r="L10" s="675"/>
      <c r="M10" s="676"/>
      <c r="N10" s="66"/>
      <c r="O10" s="65"/>
      <c r="P10" s="65"/>
    </row>
    <row r="11" spans="1:24" s="67" customFormat="1" ht="30" customHeight="1" x14ac:dyDescent="0.4">
      <c r="A11" s="77"/>
      <c r="B11" s="133"/>
      <c r="C11" s="66"/>
      <c r="D11" s="79" t="s">
        <v>379</v>
      </c>
      <c r="E11" s="79" t="s">
        <v>383</v>
      </c>
      <c r="F11" s="108" t="s">
        <v>57</v>
      </c>
      <c r="G11" s="108" t="s">
        <v>57</v>
      </c>
      <c r="H11" s="331" t="s">
        <v>57</v>
      </c>
      <c r="I11" s="140" t="s">
        <v>57</v>
      </c>
      <c r="J11" s="78"/>
      <c r="K11" s="675"/>
      <c r="L11" s="675"/>
      <c r="M11" s="676"/>
      <c r="N11" s="66"/>
      <c r="O11" s="65"/>
      <c r="P11" s="65"/>
    </row>
    <row r="12" spans="1:24" s="67" customFormat="1" ht="30" customHeight="1" x14ac:dyDescent="0.4">
      <c r="A12" s="77"/>
      <c r="B12" s="133"/>
      <c r="C12" s="66"/>
      <c r="D12" s="79" t="s">
        <v>379</v>
      </c>
      <c r="E12" s="79" t="s">
        <v>384</v>
      </c>
      <c r="F12" s="108" t="s">
        <v>57</v>
      </c>
      <c r="G12" s="108">
        <v>0.06</v>
      </c>
      <c r="H12" s="331">
        <v>0.02</v>
      </c>
      <c r="I12" s="154" t="s">
        <v>385</v>
      </c>
      <c r="J12" s="78"/>
      <c r="K12" s="675"/>
      <c r="L12" s="675"/>
      <c r="M12" s="676"/>
      <c r="N12" s="66"/>
      <c r="O12" s="65"/>
      <c r="P12" s="65"/>
    </row>
    <row r="13" spans="1:24" s="67" customFormat="1" ht="30" customHeight="1" x14ac:dyDescent="0.4">
      <c r="A13" s="77"/>
      <c r="B13" s="133"/>
      <c r="C13" s="66"/>
      <c r="D13" s="79" t="s">
        <v>379</v>
      </c>
      <c r="E13" s="79" t="s">
        <v>386</v>
      </c>
      <c r="F13" s="108" t="s">
        <v>57</v>
      </c>
      <c r="G13" s="108" t="s">
        <v>57</v>
      </c>
      <c r="H13" s="331" t="s">
        <v>57</v>
      </c>
      <c r="I13" s="332" t="s">
        <v>57</v>
      </c>
      <c r="J13" s="78"/>
      <c r="K13" s="675"/>
      <c r="L13" s="675"/>
      <c r="M13" s="676"/>
      <c r="N13" s="66"/>
      <c r="O13" s="65"/>
      <c r="P13" s="65"/>
    </row>
    <row r="14" spans="1:24" s="67" customFormat="1" ht="30" customHeight="1" x14ac:dyDescent="0.4">
      <c r="A14" s="77"/>
      <c r="B14" s="133"/>
      <c r="C14" s="66"/>
      <c r="D14" s="79" t="s">
        <v>379</v>
      </c>
      <c r="E14" s="330" t="s">
        <v>387</v>
      </c>
      <c r="F14" s="108" t="s">
        <v>57</v>
      </c>
      <c r="G14" s="265">
        <v>175</v>
      </c>
      <c r="H14" s="277">
        <v>370</v>
      </c>
      <c r="I14" s="327">
        <v>1.1142857142857143</v>
      </c>
      <c r="J14" s="205" t="s">
        <v>388</v>
      </c>
      <c r="K14" s="675"/>
      <c r="L14" s="675"/>
      <c r="M14" s="676"/>
      <c r="N14" s="66"/>
      <c r="O14" s="65"/>
      <c r="P14" s="65"/>
    </row>
    <row r="15" spans="1:24" s="67" customFormat="1" ht="30" customHeight="1" x14ac:dyDescent="0.4">
      <c r="A15" s="77"/>
      <c r="B15" s="133"/>
      <c r="C15" s="66"/>
      <c r="D15" s="79" t="s">
        <v>379</v>
      </c>
      <c r="E15" s="79" t="s">
        <v>389</v>
      </c>
      <c r="F15" s="108" t="s">
        <v>57</v>
      </c>
      <c r="G15" s="266">
        <v>4.3</v>
      </c>
      <c r="H15" s="106">
        <v>7.5</v>
      </c>
      <c r="I15" s="159" t="s">
        <v>390</v>
      </c>
      <c r="J15" s="78"/>
      <c r="K15" s="675"/>
      <c r="L15" s="675"/>
      <c r="M15" s="676"/>
      <c r="N15" s="66"/>
      <c r="O15" s="65"/>
      <c r="P15" s="65"/>
    </row>
    <row r="16" spans="1:24" s="67" customFormat="1" ht="30" customHeight="1" x14ac:dyDescent="0.4">
      <c r="A16" s="77"/>
      <c r="B16" s="133"/>
      <c r="C16" s="66"/>
      <c r="D16" s="79" t="s">
        <v>379</v>
      </c>
      <c r="E16" s="79" t="s">
        <v>391</v>
      </c>
      <c r="F16" s="108" t="s">
        <v>57</v>
      </c>
      <c r="G16" s="333">
        <v>0.79</v>
      </c>
      <c r="H16" s="331">
        <v>1.56</v>
      </c>
      <c r="I16" s="159" t="s">
        <v>392</v>
      </c>
      <c r="J16" s="78"/>
      <c r="K16" s="675"/>
      <c r="L16" s="675"/>
      <c r="M16" s="676"/>
      <c r="N16" s="66"/>
      <c r="O16" s="65"/>
      <c r="P16" s="65"/>
    </row>
    <row r="17" spans="1:16" s="67" customFormat="1" ht="30" customHeight="1" x14ac:dyDescent="0.4">
      <c r="A17" s="77"/>
      <c r="B17" s="133"/>
      <c r="C17" s="66"/>
      <c r="D17" s="79" t="s">
        <v>379</v>
      </c>
      <c r="E17" s="79" t="s">
        <v>393</v>
      </c>
      <c r="F17" s="108" t="s">
        <v>57</v>
      </c>
      <c r="G17" s="266">
        <v>12.99</v>
      </c>
      <c r="H17" s="106">
        <v>15.9</v>
      </c>
      <c r="I17" s="159" t="s">
        <v>394</v>
      </c>
      <c r="J17" s="78"/>
      <c r="K17" s="675"/>
      <c r="L17" s="675"/>
      <c r="M17" s="676"/>
      <c r="N17" s="66"/>
      <c r="O17" s="65"/>
      <c r="P17" s="65"/>
    </row>
    <row r="18" spans="1:16" s="67" customFormat="1" ht="30" customHeight="1" x14ac:dyDescent="0.4">
      <c r="A18" s="77"/>
      <c r="B18" s="133"/>
      <c r="C18" s="66"/>
      <c r="D18" s="79" t="s">
        <v>379</v>
      </c>
      <c r="E18" s="79" t="s">
        <v>395</v>
      </c>
      <c r="F18" s="108" t="s">
        <v>57</v>
      </c>
      <c r="G18" s="266">
        <v>14.59</v>
      </c>
      <c r="H18" s="106">
        <v>14.14</v>
      </c>
      <c r="I18" s="159" t="s">
        <v>396</v>
      </c>
      <c r="J18" s="78"/>
      <c r="K18" s="675"/>
      <c r="L18" s="675"/>
      <c r="M18" s="676"/>
      <c r="N18" s="66"/>
      <c r="O18" s="65"/>
      <c r="P18" s="65"/>
    </row>
    <row r="19" spans="1:16" s="67" customFormat="1" ht="30" customHeight="1" x14ac:dyDescent="0.4">
      <c r="A19" s="77"/>
      <c r="B19" s="133"/>
      <c r="C19" s="66"/>
      <c r="D19" s="79" t="s">
        <v>379</v>
      </c>
      <c r="E19" s="330" t="s">
        <v>397</v>
      </c>
      <c r="F19" s="108" t="s">
        <v>57</v>
      </c>
      <c r="G19" s="265">
        <v>568</v>
      </c>
      <c r="H19" s="277">
        <v>327</v>
      </c>
      <c r="I19" s="328">
        <v>-0.42429577464788731</v>
      </c>
      <c r="J19" s="78"/>
      <c r="K19" s="675"/>
      <c r="L19" s="675"/>
      <c r="M19" s="676"/>
      <c r="N19" s="66"/>
      <c r="O19" s="65"/>
      <c r="P19" s="65"/>
    </row>
    <row r="20" spans="1:16" s="67" customFormat="1" ht="40.950000000000003" customHeight="1" x14ac:dyDescent="0.4">
      <c r="A20" s="77"/>
      <c r="B20" s="133"/>
      <c r="C20" s="66"/>
      <c r="D20" s="79" t="s">
        <v>379</v>
      </c>
      <c r="E20" s="79" t="s">
        <v>398</v>
      </c>
      <c r="F20" s="108" t="s">
        <v>57</v>
      </c>
      <c r="G20" s="266">
        <v>13.9</v>
      </c>
      <c r="H20" s="106">
        <v>6.6</v>
      </c>
      <c r="I20" s="159" t="s">
        <v>399</v>
      </c>
      <c r="J20" s="78"/>
      <c r="K20" s="675"/>
      <c r="L20" s="675"/>
      <c r="M20" s="676"/>
      <c r="N20" s="66"/>
      <c r="O20" s="65"/>
      <c r="P20" s="65"/>
    </row>
    <row r="21" spans="1:16" s="67" customFormat="1" ht="50.4" customHeight="1" x14ac:dyDescent="0.4">
      <c r="A21" s="107"/>
      <c r="B21" s="133"/>
      <c r="D21" s="79" t="s">
        <v>379</v>
      </c>
      <c r="E21" s="79" t="s">
        <v>400</v>
      </c>
      <c r="F21" s="108" t="s">
        <v>57</v>
      </c>
      <c r="G21" s="266">
        <v>9.66</v>
      </c>
      <c r="H21" s="106">
        <v>7.05</v>
      </c>
      <c r="I21" s="159" t="s">
        <v>401</v>
      </c>
      <c r="J21" s="334"/>
      <c r="K21" s="671"/>
      <c r="L21" s="671"/>
      <c r="M21" s="674"/>
    </row>
    <row r="22" spans="1:16" s="67" customFormat="1" ht="50.4" customHeight="1" x14ac:dyDescent="0.4">
      <c r="A22" s="107"/>
      <c r="B22" s="133"/>
      <c r="D22" s="79" t="s">
        <v>379</v>
      </c>
      <c r="E22" s="79" t="s">
        <v>402</v>
      </c>
      <c r="F22" s="108" t="s">
        <v>57</v>
      </c>
      <c r="G22" s="266">
        <v>19.809999999999999</v>
      </c>
      <c r="H22" s="266">
        <v>6.3</v>
      </c>
      <c r="I22" s="159" t="s">
        <v>885</v>
      </c>
      <c r="J22" s="335"/>
      <c r="K22" s="671"/>
      <c r="L22" s="671"/>
      <c r="M22" s="674"/>
    </row>
    <row r="23" spans="1:16" s="67" customFormat="1" ht="55.2" customHeight="1" x14ac:dyDescent="0.4">
      <c r="A23" s="107"/>
      <c r="B23" s="133"/>
      <c r="D23" s="79" t="s">
        <v>379</v>
      </c>
      <c r="E23" s="79" t="s">
        <v>403</v>
      </c>
      <c r="F23" s="108" t="s">
        <v>57</v>
      </c>
      <c r="G23" s="266">
        <v>48.46</v>
      </c>
      <c r="H23" s="106">
        <v>2.83</v>
      </c>
      <c r="I23" s="154" t="s">
        <v>404</v>
      </c>
      <c r="J23" s="307"/>
      <c r="K23" s="671"/>
      <c r="L23" s="109"/>
      <c r="M23" s="674"/>
    </row>
    <row r="24" spans="1:16" s="67" customFormat="1" ht="111.6" customHeight="1" x14ac:dyDescent="0.4">
      <c r="A24" s="107"/>
      <c r="B24" s="133"/>
      <c r="C24" s="682" t="s">
        <v>907</v>
      </c>
      <c r="D24" s="683"/>
      <c r="E24" s="683"/>
      <c r="F24" s="683"/>
      <c r="G24" s="683"/>
      <c r="H24" s="683"/>
      <c r="I24" s="683"/>
      <c r="J24" s="683"/>
      <c r="K24" s="671"/>
      <c r="L24" s="109"/>
      <c r="M24" s="674"/>
    </row>
    <row r="25" spans="1:16" s="67" customFormat="1" ht="42" customHeight="1" x14ac:dyDescent="0.4">
      <c r="A25" s="107"/>
      <c r="B25" s="55"/>
      <c r="D25" s="110"/>
      <c r="E25" s="109"/>
      <c r="F25" s="109"/>
      <c r="H25" s="109"/>
      <c r="I25" s="111"/>
      <c r="J25" s="114"/>
      <c r="K25" s="671"/>
      <c r="L25" s="109"/>
      <c r="M25" s="674"/>
    </row>
    <row r="26" spans="1:16" s="67" customFormat="1" ht="152.69999999999999" customHeight="1" x14ac:dyDescent="0.4">
      <c r="A26" s="107"/>
      <c r="B26" s="55"/>
      <c r="D26" s="110"/>
      <c r="E26" s="109"/>
      <c r="F26" s="671"/>
      <c r="H26" s="109"/>
      <c r="I26" s="111"/>
      <c r="J26" s="673"/>
      <c r="K26" s="671"/>
      <c r="L26" s="109"/>
      <c r="M26" s="674"/>
    </row>
    <row r="27" spans="1:16" s="67" customFormat="1" ht="30" customHeight="1" x14ac:dyDescent="0.4">
      <c r="A27" s="107"/>
      <c r="B27" s="55"/>
      <c r="D27" s="110"/>
      <c r="E27" s="109"/>
      <c r="F27" s="671"/>
      <c r="H27" s="109"/>
      <c r="I27" s="111"/>
      <c r="J27" s="673"/>
      <c r="K27" s="671"/>
      <c r="L27" s="109"/>
      <c r="M27" s="674"/>
    </row>
    <row r="28" spans="1:16" s="67" customFormat="1" ht="30" customHeight="1" x14ac:dyDescent="0.4">
      <c r="A28" s="107"/>
      <c r="B28" s="55"/>
      <c r="D28" s="110"/>
      <c r="E28" s="109"/>
      <c r="F28" s="671"/>
      <c r="H28" s="109"/>
      <c r="I28" s="111"/>
      <c r="J28" s="673"/>
      <c r="K28" s="671"/>
      <c r="L28" s="109"/>
      <c r="M28" s="674"/>
    </row>
    <row r="29" spans="1:16" s="67" customFormat="1" ht="30" customHeight="1" x14ac:dyDescent="0.4">
      <c r="A29" s="107"/>
      <c r="B29" s="55"/>
      <c r="D29" s="110"/>
      <c r="E29" s="109"/>
      <c r="F29" s="671"/>
      <c r="H29" s="109"/>
      <c r="I29" s="203"/>
      <c r="J29" s="673"/>
      <c r="K29" s="671"/>
      <c r="L29" s="109"/>
      <c r="M29" s="674"/>
    </row>
    <row r="30" spans="1:16" s="67" customFormat="1" ht="30" customHeight="1" x14ac:dyDescent="0.4">
      <c r="A30" s="107"/>
      <c r="B30" s="55"/>
      <c r="D30" s="110"/>
      <c r="E30" s="109"/>
      <c r="F30" s="671"/>
      <c r="H30" s="109"/>
      <c r="I30" s="203"/>
      <c r="J30" s="673"/>
      <c r="K30" s="671"/>
      <c r="L30" s="109"/>
      <c r="M30" s="674"/>
    </row>
    <row r="31" spans="1:16" s="67" customFormat="1" ht="46.5" customHeight="1" x14ac:dyDescent="0.4">
      <c r="A31" s="107"/>
      <c r="B31" s="55"/>
      <c r="D31" s="110"/>
      <c r="E31" s="109"/>
      <c r="F31" s="671"/>
      <c r="H31" s="109"/>
      <c r="I31" s="203"/>
      <c r="J31" s="673"/>
      <c r="K31" s="671"/>
      <c r="L31" s="109"/>
      <c r="M31" s="674"/>
    </row>
    <row r="32" spans="1:16" s="67" customFormat="1" ht="56.25" customHeight="1" x14ac:dyDescent="0.4">
      <c r="A32" s="107"/>
      <c r="B32" s="55"/>
      <c r="D32" s="110"/>
      <c r="E32" s="109"/>
      <c r="F32" s="109"/>
      <c r="H32" s="109"/>
      <c r="I32" s="111"/>
      <c r="J32" s="673"/>
      <c r="K32" s="671"/>
      <c r="L32" s="109"/>
      <c r="M32" s="674"/>
    </row>
    <row r="33" spans="1:13" s="67" customFormat="1" ht="60" customHeight="1" x14ac:dyDescent="0.4">
      <c r="A33" s="107"/>
      <c r="B33" s="55"/>
      <c r="D33" s="110"/>
      <c r="E33" s="109"/>
      <c r="F33" s="109"/>
      <c r="H33" s="109"/>
      <c r="I33" s="111"/>
      <c r="J33" s="673"/>
      <c r="K33" s="671"/>
      <c r="L33" s="109"/>
      <c r="M33" s="674"/>
    </row>
    <row r="34" spans="1:13" s="67" customFormat="1" ht="60" customHeight="1" x14ac:dyDescent="0.4">
      <c r="A34" s="107"/>
      <c r="B34" s="55"/>
      <c r="D34" s="110"/>
      <c r="E34" s="109"/>
      <c r="F34" s="109"/>
      <c r="H34" s="109"/>
      <c r="I34" s="111"/>
      <c r="J34" s="673"/>
      <c r="K34" s="671"/>
      <c r="L34" s="109"/>
      <c r="M34" s="674"/>
    </row>
    <row r="35" spans="1:13" s="67" customFormat="1" ht="60" customHeight="1" x14ac:dyDescent="0.4">
      <c r="A35" s="107"/>
      <c r="B35" s="55"/>
      <c r="D35" s="110"/>
      <c r="E35" s="109"/>
      <c r="F35" s="109"/>
      <c r="H35" s="109"/>
      <c r="I35" s="204"/>
      <c r="J35" s="673"/>
      <c r="K35" s="671"/>
      <c r="L35" s="109"/>
      <c r="M35" s="674"/>
    </row>
    <row r="36" spans="1:13" s="67" customFormat="1" ht="30" customHeight="1" x14ac:dyDescent="0.4">
      <c r="A36" s="107"/>
      <c r="B36" s="55"/>
      <c r="D36" s="110"/>
      <c r="E36" s="109"/>
      <c r="F36" s="671"/>
      <c r="H36" s="109"/>
      <c r="I36" s="111"/>
      <c r="J36" s="673"/>
      <c r="K36" s="671"/>
      <c r="L36" s="109"/>
      <c r="M36" s="674"/>
    </row>
    <row r="37" spans="1:13" s="67" customFormat="1" ht="30" customHeight="1" x14ac:dyDescent="0.4">
      <c r="A37" s="107"/>
      <c r="B37" s="55"/>
      <c r="D37" s="110"/>
      <c r="E37" s="109"/>
      <c r="F37" s="671"/>
      <c r="H37" s="109"/>
      <c r="I37" s="111"/>
      <c r="J37" s="673"/>
      <c r="K37" s="671"/>
      <c r="L37" s="109"/>
      <c r="M37" s="674"/>
    </row>
    <row r="38" spans="1:13" s="67" customFormat="1" ht="30" customHeight="1" x14ac:dyDescent="0.4">
      <c r="A38" s="107"/>
      <c r="B38" s="55"/>
      <c r="D38" s="110"/>
      <c r="E38" s="109"/>
      <c r="F38" s="671"/>
      <c r="H38" s="109"/>
      <c r="I38" s="111"/>
      <c r="J38" s="673"/>
      <c r="K38" s="671"/>
      <c r="L38" s="109"/>
      <c r="M38" s="674"/>
    </row>
    <row r="39" spans="1:13" s="67" customFormat="1" ht="146.69999999999999" customHeight="1" x14ac:dyDescent="0.4">
      <c r="A39" s="107"/>
      <c r="B39" s="55"/>
      <c r="D39" s="110"/>
      <c r="E39" s="109"/>
      <c r="F39" s="109"/>
      <c r="H39" s="109"/>
      <c r="I39" s="111"/>
      <c r="J39" s="673"/>
      <c r="K39" s="671"/>
      <c r="L39" s="109"/>
      <c r="M39" s="674"/>
    </row>
    <row r="40" spans="1:13" s="67" customFormat="1" ht="30" customHeight="1" x14ac:dyDescent="0.4">
      <c r="A40" s="107"/>
      <c r="B40" s="55"/>
      <c r="D40" s="110"/>
      <c r="E40" s="671"/>
      <c r="F40" s="671"/>
      <c r="H40" s="109"/>
      <c r="I40" s="204"/>
      <c r="J40" s="673"/>
      <c r="K40" s="671"/>
      <c r="L40" s="109"/>
      <c r="M40" s="674"/>
    </row>
    <row r="41" spans="1:13" s="67" customFormat="1" ht="30" customHeight="1" x14ac:dyDescent="0.4">
      <c r="A41" s="107"/>
      <c r="B41" s="55"/>
      <c r="D41" s="110"/>
      <c r="E41" s="671"/>
      <c r="F41" s="671"/>
      <c r="H41" s="109"/>
      <c r="I41" s="204"/>
      <c r="J41" s="673"/>
      <c r="K41" s="671"/>
      <c r="L41" s="109"/>
      <c r="M41" s="674"/>
    </row>
    <row r="42" spans="1:13" s="67" customFormat="1" ht="30" customHeight="1" x14ac:dyDescent="0.4">
      <c r="A42" s="107"/>
      <c r="B42" s="55"/>
      <c r="D42" s="110"/>
      <c r="E42" s="671"/>
      <c r="F42" s="671"/>
      <c r="H42" s="109"/>
      <c r="I42" s="204"/>
      <c r="J42" s="673"/>
      <c r="K42" s="671"/>
      <c r="L42" s="109"/>
      <c r="M42" s="674"/>
    </row>
    <row r="43" spans="1:13" s="67" customFormat="1" ht="42" customHeight="1" x14ac:dyDescent="0.4">
      <c r="A43" s="107"/>
      <c r="B43" s="55"/>
      <c r="D43" s="110"/>
      <c r="E43" s="671"/>
      <c r="F43" s="671"/>
      <c r="H43" s="109"/>
      <c r="I43" s="203"/>
      <c r="J43" s="673"/>
      <c r="K43" s="671"/>
      <c r="L43" s="109"/>
      <c r="M43" s="674"/>
    </row>
    <row r="44" spans="1:13" s="67" customFormat="1" ht="42" customHeight="1" x14ac:dyDescent="0.4">
      <c r="A44" s="107"/>
      <c r="B44" s="55"/>
      <c r="D44" s="110"/>
      <c r="E44" s="671"/>
      <c r="F44" s="671"/>
      <c r="H44" s="109"/>
      <c r="I44" s="111"/>
      <c r="J44" s="673"/>
      <c r="K44" s="671"/>
      <c r="L44" s="109"/>
      <c r="M44" s="674"/>
    </row>
    <row r="45" spans="1:13" s="67" customFormat="1" ht="42" customHeight="1" x14ac:dyDescent="0.4">
      <c r="A45" s="107"/>
      <c r="B45" s="55"/>
      <c r="D45" s="110"/>
      <c r="E45" s="671"/>
      <c r="F45" s="671"/>
      <c r="H45" s="109"/>
      <c r="I45" s="111"/>
      <c r="J45" s="673"/>
      <c r="K45" s="671"/>
      <c r="L45" s="109"/>
      <c r="M45" s="674"/>
    </row>
    <row r="46" spans="1:13" s="67" customFormat="1" ht="30" customHeight="1" x14ac:dyDescent="0.4">
      <c r="A46" s="107"/>
      <c r="B46" s="55"/>
      <c r="D46" s="110"/>
      <c r="E46" s="671"/>
      <c r="F46" s="109"/>
      <c r="H46" s="109"/>
      <c r="I46" s="111"/>
      <c r="J46" s="673"/>
      <c r="K46" s="671"/>
      <c r="L46" s="671"/>
      <c r="M46" s="674"/>
    </row>
    <row r="47" spans="1:13" s="67" customFormat="1" ht="30" customHeight="1" x14ac:dyDescent="0.4">
      <c r="A47" s="107"/>
      <c r="B47" s="55"/>
      <c r="D47" s="110"/>
      <c r="E47" s="671"/>
      <c r="F47" s="109"/>
      <c r="H47" s="109"/>
      <c r="I47" s="111"/>
      <c r="J47" s="673"/>
      <c r="K47" s="671"/>
      <c r="L47" s="671"/>
      <c r="M47" s="674"/>
    </row>
    <row r="48" spans="1:13" s="67" customFormat="1" ht="30" customHeight="1" x14ac:dyDescent="0.4">
      <c r="A48" s="107"/>
      <c r="B48" s="55"/>
      <c r="D48" s="110"/>
      <c r="E48" s="671"/>
      <c r="F48" s="109"/>
      <c r="H48" s="109"/>
      <c r="I48" s="203"/>
      <c r="J48" s="673"/>
      <c r="K48" s="671"/>
      <c r="L48" s="671"/>
      <c r="M48" s="674"/>
    </row>
    <row r="49" spans="1:24" s="67" customFormat="1" ht="103.95" customHeight="1" x14ac:dyDescent="0.4">
      <c r="A49" s="107"/>
      <c r="B49" s="55"/>
      <c r="D49" s="110"/>
      <c r="E49" s="671"/>
      <c r="F49" s="671"/>
      <c r="H49" s="109"/>
      <c r="I49" s="111"/>
      <c r="J49" s="673"/>
      <c r="K49" s="671"/>
      <c r="L49" s="109"/>
      <c r="M49" s="674"/>
    </row>
    <row r="50" spans="1:24" s="67" customFormat="1" ht="70.2" customHeight="1" x14ac:dyDescent="0.4">
      <c r="A50" s="107"/>
      <c r="B50" s="55"/>
      <c r="D50" s="110"/>
      <c r="E50" s="671"/>
      <c r="F50" s="671"/>
      <c r="H50" s="109"/>
      <c r="I50" s="111"/>
      <c r="J50" s="673"/>
      <c r="K50" s="671"/>
      <c r="L50" s="109"/>
      <c r="M50" s="674"/>
    </row>
    <row r="51" spans="1:24" s="67" customFormat="1" ht="56.25" customHeight="1" x14ac:dyDescent="0.4">
      <c r="A51" s="107"/>
      <c r="B51" s="55"/>
      <c r="D51" s="110"/>
      <c r="E51" s="671"/>
      <c r="F51" s="671"/>
      <c r="H51" s="109"/>
      <c r="I51" s="111"/>
      <c r="J51" s="673"/>
      <c r="K51" s="671"/>
      <c r="L51" s="109"/>
      <c r="M51" s="674"/>
    </row>
    <row r="52" spans="1:24" s="67" customFormat="1" ht="56.25" customHeight="1" x14ac:dyDescent="0.4">
      <c r="A52" s="107"/>
      <c r="B52" s="55"/>
      <c r="D52" s="110"/>
      <c r="E52" s="671"/>
      <c r="F52" s="671"/>
      <c r="H52" s="109"/>
      <c r="I52" s="111"/>
      <c r="J52" s="673"/>
      <c r="K52" s="671"/>
      <c r="L52" s="109"/>
      <c r="M52" s="674"/>
    </row>
    <row r="53" spans="1:24" s="67" customFormat="1" ht="56.25" customHeight="1" x14ac:dyDescent="0.4">
      <c r="A53" s="107"/>
      <c r="B53" s="55"/>
      <c r="D53" s="110"/>
      <c r="E53" s="671"/>
      <c r="F53" s="671"/>
      <c r="H53" s="109"/>
      <c r="I53" s="111"/>
      <c r="J53" s="673"/>
      <c r="K53" s="671"/>
      <c r="L53" s="109"/>
      <c r="M53" s="674"/>
    </row>
    <row r="54" spans="1:24" s="67" customFormat="1" ht="56.25" customHeight="1" x14ac:dyDescent="0.4">
      <c r="A54" s="107"/>
      <c r="B54" s="55"/>
      <c r="D54" s="110"/>
      <c r="E54" s="671"/>
      <c r="F54" s="671"/>
      <c r="H54" s="109"/>
      <c r="I54" s="111"/>
      <c r="J54" s="673"/>
      <c r="K54" s="671"/>
      <c r="L54" s="109"/>
      <c r="M54" s="674"/>
    </row>
    <row r="55" spans="1:24" s="67" customFormat="1" ht="14.25" customHeight="1" x14ac:dyDescent="0.4">
      <c r="A55" s="107"/>
      <c r="B55" s="55"/>
      <c r="D55" s="110"/>
      <c r="E55" s="109"/>
      <c r="I55" s="112"/>
    </row>
    <row r="56" spans="1:24" s="52" customFormat="1" ht="15" hidden="1" customHeight="1" x14ac:dyDescent="0.4">
      <c r="A56" s="107"/>
      <c r="B56" s="55"/>
      <c r="D56" s="110"/>
      <c r="E56" s="120"/>
      <c r="F56" s="54"/>
      <c r="I56" s="121"/>
      <c r="J56" s="54"/>
      <c r="K56" s="54"/>
      <c r="M56" s="54"/>
      <c r="O56" s="55"/>
      <c r="P56" s="55"/>
      <c r="Q56" s="55"/>
      <c r="R56" s="55"/>
      <c r="S56" s="55"/>
      <c r="T56" s="55"/>
      <c r="U56" s="55"/>
      <c r="V56" s="55"/>
      <c r="W56" s="55"/>
      <c r="X56" s="55"/>
    </row>
    <row r="57" spans="1:24" s="52" customFormat="1" ht="15" hidden="1" customHeight="1" x14ac:dyDescent="0.4">
      <c r="A57" s="107"/>
      <c r="B57" s="55"/>
      <c r="D57" s="110"/>
      <c r="E57" s="120"/>
      <c r="F57" s="54"/>
      <c r="I57" s="121"/>
      <c r="J57" s="54"/>
      <c r="K57" s="54"/>
      <c r="M57" s="54"/>
      <c r="O57" s="55"/>
      <c r="P57" s="55"/>
      <c r="Q57" s="55"/>
      <c r="R57" s="55"/>
      <c r="S57" s="55"/>
      <c r="T57" s="55"/>
      <c r="U57" s="55"/>
      <c r="V57" s="55"/>
      <c r="W57" s="55"/>
      <c r="X57" s="55"/>
    </row>
    <row r="58" spans="1:24" s="52" customFormat="1" ht="15" hidden="1" customHeight="1" x14ac:dyDescent="0.4">
      <c r="A58" s="107"/>
      <c r="B58" s="55"/>
      <c r="D58" s="110"/>
      <c r="E58" s="120"/>
      <c r="F58" s="54"/>
      <c r="I58" s="121"/>
      <c r="J58" s="54"/>
      <c r="K58" s="54"/>
      <c r="M58" s="54"/>
      <c r="O58" s="55"/>
      <c r="P58" s="55"/>
      <c r="Q58" s="55"/>
      <c r="R58" s="55"/>
      <c r="S58" s="55"/>
      <c r="T58" s="55"/>
      <c r="U58" s="55"/>
      <c r="V58" s="55"/>
      <c r="W58" s="55"/>
      <c r="X58" s="55"/>
    </row>
    <row r="59" spans="1:24" s="52" customFormat="1" ht="15" hidden="1" customHeight="1" x14ac:dyDescent="0.4">
      <c r="A59" s="107"/>
      <c r="B59" s="55"/>
      <c r="D59" s="110"/>
      <c r="E59" s="120"/>
      <c r="F59" s="54"/>
      <c r="I59" s="121"/>
      <c r="J59" s="54"/>
      <c r="K59" s="54"/>
      <c r="M59" s="54"/>
      <c r="O59" s="55"/>
      <c r="P59" s="55"/>
      <c r="Q59" s="55"/>
      <c r="R59" s="55"/>
      <c r="S59" s="55"/>
      <c r="T59" s="55"/>
      <c r="U59" s="55"/>
      <c r="V59" s="55"/>
      <c r="W59" s="55"/>
      <c r="X59" s="55"/>
    </row>
    <row r="60" spans="1:24" s="52" customFormat="1" ht="15" hidden="1" customHeight="1" x14ac:dyDescent="0.4">
      <c r="A60" s="107"/>
      <c r="B60" s="55"/>
      <c r="D60" s="110"/>
      <c r="E60" s="120"/>
      <c r="F60" s="54"/>
      <c r="I60" s="121"/>
      <c r="J60" s="54"/>
      <c r="K60" s="54"/>
      <c r="M60" s="54"/>
      <c r="O60" s="55"/>
      <c r="P60" s="55"/>
      <c r="Q60" s="55"/>
      <c r="R60" s="55"/>
      <c r="S60" s="55"/>
      <c r="T60" s="55"/>
      <c r="U60" s="55"/>
      <c r="V60" s="55"/>
      <c r="W60" s="55"/>
      <c r="X60" s="55"/>
    </row>
    <row r="61" spans="1:24" s="52" customFormat="1" ht="15" hidden="1" customHeight="1" x14ac:dyDescent="0.4">
      <c r="A61" s="107"/>
      <c r="B61" s="55"/>
      <c r="D61" s="110"/>
      <c r="E61" s="120"/>
      <c r="F61" s="54"/>
      <c r="I61" s="121"/>
      <c r="J61" s="54"/>
      <c r="K61" s="54"/>
      <c r="M61" s="54"/>
      <c r="O61" s="55"/>
      <c r="P61" s="55"/>
      <c r="Q61" s="55"/>
      <c r="R61" s="55"/>
      <c r="S61" s="55"/>
      <c r="T61" s="55"/>
      <c r="U61" s="55"/>
      <c r="V61" s="55"/>
      <c r="W61" s="55"/>
      <c r="X61" s="55"/>
    </row>
    <row r="62" spans="1:24" s="52" customFormat="1" ht="15" hidden="1" customHeight="1" x14ac:dyDescent="0.4">
      <c r="A62" s="107"/>
      <c r="B62" s="55"/>
      <c r="D62" s="110"/>
      <c r="E62" s="120"/>
      <c r="F62" s="54"/>
      <c r="I62" s="121"/>
      <c r="J62" s="54"/>
      <c r="K62" s="54"/>
      <c r="M62" s="54"/>
      <c r="O62" s="55"/>
      <c r="P62" s="55"/>
      <c r="Q62" s="55"/>
      <c r="R62" s="55"/>
      <c r="S62" s="55"/>
      <c r="T62" s="55"/>
      <c r="U62" s="55"/>
      <c r="V62" s="55"/>
      <c r="W62" s="55"/>
      <c r="X62" s="55"/>
    </row>
    <row r="63" spans="1:24" s="52" customFormat="1" ht="15" hidden="1" customHeight="1" x14ac:dyDescent="0.4">
      <c r="A63" s="107"/>
      <c r="B63" s="55"/>
      <c r="D63" s="110"/>
      <c r="E63" s="120"/>
      <c r="F63" s="54"/>
      <c r="I63" s="121"/>
      <c r="J63" s="54"/>
      <c r="K63" s="54"/>
      <c r="M63" s="54"/>
      <c r="O63" s="55"/>
      <c r="P63" s="55"/>
      <c r="Q63" s="55"/>
      <c r="R63" s="55"/>
      <c r="S63" s="55"/>
      <c r="T63" s="55"/>
      <c r="U63" s="55"/>
      <c r="V63" s="55"/>
      <c r="W63" s="55"/>
      <c r="X63" s="55"/>
    </row>
    <row r="64" spans="1:24" s="52" customFormat="1" ht="15" hidden="1" customHeight="1" x14ac:dyDescent="0.4">
      <c r="A64" s="107"/>
      <c r="B64" s="55"/>
      <c r="D64" s="110"/>
      <c r="E64" s="120"/>
      <c r="F64" s="54"/>
      <c r="I64" s="121"/>
      <c r="J64" s="54"/>
      <c r="K64" s="54"/>
      <c r="M64" s="54"/>
      <c r="O64" s="55"/>
      <c r="P64" s="55"/>
      <c r="Q64" s="55"/>
      <c r="R64" s="55"/>
      <c r="S64" s="55"/>
      <c r="T64" s="55"/>
      <c r="U64" s="55"/>
      <c r="V64" s="55"/>
      <c r="W64" s="55"/>
      <c r="X64" s="55"/>
    </row>
    <row r="65" spans="1:24" s="52" customFormat="1" ht="15" hidden="1" customHeight="1" x14ac:dyDescent="0.4">
      <c r="A65" s="107"/>
      <c r="B65" s="55"/>
      <c r="D65" s="110"/>
      <c r="E65" s="120"/>
      <c r="F65" s="54"/>
      <c r="I65" s="121"/>
      <c r="J65" s="54"/>
      <c r="K65" s="54"/>
      <c r="M65" s="54"/>
      <c r="O65" s="55"/>
      <c r="P65" s="55"/>
      <c r="Q65" s="55"/>
      <c r="R65" s="55"/>
      <c r="S65" s="55"/>
      <c r="T65" s="55"/>
      <c r="U65" s="55"/>
      <c r="V65" s="55"/>
      <c r="W65" s="55"/>
      <c r="X65" s="55"/>
    </row>
    <row r="66" spans="1:24" s="52" customFormat="1" ht="15" hidden="1" customHeight="1" x14ac:dyDescent="0.4">
      <c r="A66" s="107"/>
      <c r="B66" s="55"/>
      <c r="D66" s="110"/>
      <c r="E66" s="120"/>
      <c r="F66" s="54"/>
      <c r="I66" s="121"/>
      <c r="J66" s="54"/>
      <c r="K66" s="54"/>
      <c r="M66" s="54"/>
      <c r="O66" s="55"/>
      <c r="P66" s="55"/>
      <c r="Q66" s="55"/>
      <c r="R66" s="55"/>
      <c r="S66" s="55"/>
      <c r="T66" s="55"/>
      <c r="U66" s="55"/>
      <c r="V66" s="55"/>
      <c r="W66" s="55"/>
      <c r="X66" s="55"/>
    </row>
    <row r="67" spans="1:24" s="52" customFormat="1" ht="15" hidden="1" customHeight="1" x14ac:dyDescent="0.4">
      <c r="A67" s="107"/>
      <c r="B67" s="55"/>
      <c r="D67" s="110"/>
      <c r="E67" s="120"/>
      <c r="F67" s="54"/>
      <c r="I67" s="121"/>
      <c r="J67" s="54"/>
      <c r="K67" s="54"/>
      <c r="M67" s="54"/>
      <c r="O67" s="55"/>
      <c r="P67" s="55"/>
      <c r="Q67" s="55"/>
      <c r="R67" s="55"/>
      <c r="S67" s="55"/>
      <c r="T67" s="55"/>
      <c r="U67" s="55"/>
      <c r="V67" s="55"/>
      <c r="W67" s="55"/>
      <c r="X67" s="55"/>
    </row>
    <row r="68" spans="1:24" s="54" customFormat="1" ht="15" hidden="1" customHeight="1" x14ac:dyDescent="0.4">
      <c r="A68" s="107"/>
      <c r="B68" s="55"/>
      <c r="C68" s="52"/>
      <c r="D68" s="110"/>
      <c r="E68" s="120"/>
      <c r="G68" s="52"/>
      <c r="H68" s="52"/>
      <c r="I68" s="121"/>
      <c r="L68" s="52"/>
      <c r="N68" s="52"/>
      <c r="O68" s="55"/>
      <c r="P68" s="55"/>
      <c r="Q68" s="55"/>
      <c r="R68" s="55"/>
      <c r="S68" s="55"/>
      <c r="T68" s="55"/>
      <c r="U68" s="55"/>
      <c r="V68" s="55"/>
      <c r="W68" s="55"/>
      <c r="X68" s="55"/>
    </row>
    <row r="69" spans="1:24" s="54" customFormat="1" ht="15" hidden="1" customHeight="1" x14ac:dyDescent="0.4">
      <c r="A69" s="107"/>
      <c r="B69" s="55"/>
      <c r="C69" s="52"/>
      <c r="D69" s="110"/>
      <c r="E69" s="120"/>
      <c r="G69" s="52"/>
      <c r="H69" s="52"/>
      <c r="I69" s="121"/>
      <c r="L69" s="52"/>
      <c r="N69" s="52"/>
      <c r="O69" s="55"/>
      <c r="P69" s="55"/>
      <c r="Q69" s="55"/>
      <c r="R69" s="55"/>
      <c r="S69" s="55"/>
      <c r="T69" s="55"/>
      <c r="U69" s="55"/>
      <c r="V69" s="55"/>
      <c r="W69" s="55"/>
      <c r="X69" s="55"/>
    </row>
    <row r="70" spans="1:24" s="54" customFormat="1" ht="15" hidden="1" customHeight="1" x14ac:dyDescent="0.4">
      <c r="A70" s="107"/>
      <c r="B70" s="55"/>
      <c r="C70" s="52"/>
      <c r="D70" s="110"/>
      <c r="E70" s="120"/>
      <c r="G70" s="52"/>
      <c r="H70" s="52"/>
      <c r="I70" s="121"/>
      <c r="L70" s="52"/>
      <c r="N70" s="52"/>
      <c r="O70" s="55"/>
      <c r="P70" s="55"/>
      <c r="Q70" s="55"/>
      <c r="R70" s="55"/>
      <c r="S70" s="55"/>
      <c r="T70" s="55"/>
      <c r="U70" s="55"/>
      <c r="V70" s="55"/>
      <c r="W70" s="55"/>
      <c r="X70" s="55"/>
    </row>
    <row r="71" spans="1:24" s="54" customFormat="1" ht="15" hidden="1" customHeight="1" x14ac:dyDescent="0.4">
      <c r="A71" s="107"/>
      <c r="B71" s="55"/>
      <c r="C71" s="52"/>
      <c r="D71" s="110"/>
      <c r="E71" s="120"/>
      <c r="G71" s="52"/>
      <c r="H71" s="52"/>
      <c r="I71" s="121"/>
      <c r="L71" s="52"/>
      <c r="N71" s="52"/>
      <c r="O71" s="55"/>
      <c r="P71" s="55"/>
      <c r="Q71" s="55"/>
      <c r="R71" s="55"/>
      <c r="S71" s="55"/>
      <c r="T71" s="55"/>
      <c r="U71" s="55"/>
      <c r="V71" s="55"/>
      <c r="W71" s="55"/>
      <c r="X71" s="55"/>
    </row>
    <row r="72" spans="1:24" s="54" customFormat="1" ht="15" hidden="1" customHeight="1" x14ac:dyDescent="0.4">
      <c r="A72" s="107"/>
      <c r="B72" s="55"/>
      <c r="C72" s="52"/>
      <c r="D72" s="110"/>
      <c r="E72" s="120"/>
      <c r="G72" s="52"/>
      <c r="H72" s="52"/>
      <c r="I72" s="121"/>
      <c r="L72" s="52"/>
      <c r="N72" s="52"/>
      <c r="O72" s="55"/>
      <c r="P72" s="55"/>
      <c r="Q72" s="55"/>
      <c r="R72" s="55"/>
      <c r="S72" s="55"/>
      <c r="T72" s="55"/>
      <c r="U72" s="55"/>
      <c r="V72" s="55"/>
      <c r="W72" s="55"/>
      <c r="X72" s="55"/>
    </row>
    <row r="73" spans="1:24" s="54" customFormat="1" ht="15" hidden="1" customHeight="1" x14ac:dyDescent="0.4">
      <c r="A73" s="107"/>
      <c r="B73" s="55"/>
      <c r="C73" s="52"/>
      <c r="D73" s="110"/>
      <c r="E73" s="120"/>
      <c r="G73" s="52"/>
      <c r="H73" s="52"/>
      <c r="I73" s="121"/>
      <c r="L73" s="52"/>
      <c r="N73" s="52"/>
      <c r="O73" s="55"/>
      <c r="P73" s="55"/>
      <c r="Q73" s="55"/>
      <c r="R73" s="55"/>
      <c r="S73" s="55"/>
      <c r="T73" s="55"/>
      <c r="U73" s="55"/>
      <c r="V73" s="55"/>
      <c r="W73" s="55"/>
      <c r="X73" s="55"/>
    </row>
    <row r="74" spans="1:24" s="54" customFormat="1" ht="15" hidden="1" customHeight="1" x14ac:dyDescent="0.4">
      <c r="A74" s="107"/>
      <c r="B74" s="55"/>
      <c r="C74" s="52"/>
      <c r="D74" s="110"/>
      <c r="E74" s="120"/>
      <c r="G74" s="52"/>
      <c r="H74" s="52"/>
      <c r="I74" s="121"/>
      <c r="L74" s="52"/>
      <c r="N74" s="52"/>
      <c r="O74" s="55"/>
      <c r="P74" s="55"/>
      <c r="Q74" s="55"/>
      <c r="R74" s="55"/>
      <c r="S74" s="55"/>
      <c r="T74" s="55"/>
      <c r="U74" s="55"/>
      <c r="V74" s="55"/>
      <c r="W74" s="55"/>
      <c r="X74" s="55"/>
    </row>
    <row r="75" spans="1:24" s="54" customFormat="1" ht="15" hidden="1" customHeight="1" x14ac:dyDescent="0.4">
      <c r="A75" s="107"/>
      <c r="B75" s="55"/>
      <c r="C75" s="52"/>
      <c r="D75" s="110"/>
      <c r="E75" s="120"/>
      <c r="G75" s="52"/>
      <c r="H75" s="52"/>
      <c r="I75" s="121"/>
      <c r="L75" s="52"/>
      <c r="N75" s="52"/>
      <c r="O75" s="55"/>
      <c r="P75" s="55"/>
      <c r="Q75" s="55"/>
      <c r="R75" s="55"/>
      <c r="S75" s="55"/>
      <c r="T75" s="55"/>
      <c r="U75" s="55"/>
      <c r="V75" s="55"/>
      <c r="W75" s="55"/>
      <c r="X75" s="55"/>
    </row>
    <row r="76" spans="1:24" s="54" customFormat="1" ht="15" hidden="1" customHeight="1" x14ac:dyDescent="0.4">
      <c r="A76" s="107"/>
      <c r="B76" s="55"/>
      <c r="C76" s="52"/>
      <c r="D76" s="110"/>
      <c r="E76" s="120"/>
      <c r="G76" s="52"/>
      <c r="H76" s="52"/>
      <c r="I76" s="121"/>
      <c r="L76" s="52"/>
      <c r="N76" s="52"/>
      <c r="O76" s="55"/>
      <c r="P76" s="55"/>
      <c r="Q76" s="55"/>
      <c r="R76" s="55"/>
      <c r="S76" s="55"/>
      <c r="T76" s="55"/>
      <c r="U76" s="55"/>
      <c r="V76" s="55"/>
      <c r="W76" s="55"/>
      <c r="X76" s="55"/>
    </row>
    <row r="77" spans="1:24" s="54" customFormat="1" ht="15" hidden="1" customHeight="1" x14ac:dyDescent="0.4">
      <c r="A77" s="107"/>
      <c r="B77" s="55"/>
      <c r="C77" s="52"/>
      <c r="D77" s="110"/>
      <c r="E77" s="120"/>
      <c r="G77" s="52"/>
      <c r="H77" s="52"/>
      <c r="I77" s="121"/>
      <c r="L77" s="52"/>
      <c r="N77" s="52"/>
      <c r="O77" s="55"/>
      <c r="P77" s="55"/>
      <c r="Q77" s="55"/>
      <c r="R77" s="55"/>
      <c r="S77" s="55"/>
      <c r="T77" s="55"/>
      <c r="U77" s="55"/>
      <c r="V77" s="55"/>
      <c r="W77" s="55"/>
      <c r="X77" s="55"/>
    </row>
    <row r="78" spans="1:24" s="54" customFormat="1" ht="15" hidden="1" customHeight="1" x14ac:dyDescent="0.4">
      <c r="A78" s="107"/>
      <c r="B78" s="55"/>
      <c r="C78" s="52"/>
      <c r="D78" s="110"/>
      <c r="E78" s="120"/>
      <c r="G78" s="52"/>
      <c r="H78" s="52"/>
      <c r="I78" s="121"/>
      <c r="L78" s="52"/>
      <c r="N78" s="52"/>
      <c r="O78" s="55"/>
      <c r="P78" s="55"/>
      <c r="Q78" s="55"/>
      <c r="R78" s="55"/>
      <c r="S78" s="55"/>
      <c r="T78" s="55"/>
      <c r="U78" s="55"/>
      <c r="V78" s="55"/>
      <c r="W78" s="55"/>
      <c r="X78" s="55"/>
    </row>
    <row r="79" spans="1:24" s="54" customFormat="1" ht="15" hidden="1" customHeight="1" x14ac:dyDescent="0.4">
      <c r="A79" s="107"/>
      <c r="B79" s="55"/>
      <c r="C79" s="52"/>
      <c r="D79" s="110"/>
      <c r="E79" s="120"/>
      <c r="G79" s="52"/>
      <c r="H79" s="52"/>
      <c r="I79" s="121"/>
      <c r="L79" s="52"/>
      <c r="N79" s="52"/>
      <c r="O79" s="55"/>
      <c r="P79" s="55"/>
      <c r="Q79" s="55"/>
      <c r="R79" s="55"/>
      <c r="S79" s="55"/>
      <c r="T79" s="55"/>
      <c r="U79" s="55"/>
      <c r="V79" s="55"/>
      <c r="W79" s="55"/>
      <c r="X79" s="55"/>
    </row>
    <row r="80" spans="1:24" s="54" customFormat="1" ht="15" hidden="1" customHeight="1" x14ac:dyDescent="0.4">
      <c r="A80" s="107"/>
      <c r="B80" s="55"/>
      <c r="C80" s="52"/>
      <c r="D80" s="110"/>
      <c r="E80" s="120"/>
      <c r="G80" s="52"/>
      <c r="H80" s="52"/>
      <c r="I80" s="121"/>
      <c r="L80" s="52"/>
      <c r="N80" s="52"/>
      <c r="O80" s="55"/>
      <c r="P80" s="55"/>
      <c r="Q80" s="55"/>
      <c r="R80" s="55"/>
      <c r="S80" s="55"/>
      <c r="T80" s="55"/>
      <c r="U80" s="55"/>
      <c r="V80" s="55"/>
      <c r="W80" s="55"/>
      <c r="X80" s="55"/>
    </row>
    <row r="81" spans="1:24" s="54" customFormat="1" ht="15" hidden="1" customHeight="1" x14ac:dyDescent="0.4">
      <c r="A81" s="107"/>
      <c r="B81" s="55"/>
      <c r="C81" s="52"/>
      <c r="D81" s="110"/>
      <c r="E81" s="120"/>
      <c r="G81" s="52"/>
      <c r="H81" s="52"/>
      <c r="I81" s="121"/>
      <c r="L81" s="122"/>
      <c r="N81" s="52"/>
      <c r="O81" s="55"/>
      <c r="P81" s="55"/>
      <c r="Q81" s="55"/>
      <c r="R81" s="55"/>
      <c r="S81" s="55"/>
      <c r="T81" s="55"/>
      <c r="U81" s="55"/>
      <c r="V81" s="55"/>
      <c r="W81" s="55"/>
      <c r="X81" s="55"/>
    </row>
    <row r="82" spans="1:24" s="54" customFormat="1" ht="15" hidden="1" customHeight="1" x14ac:dyDescent="0.4">
      <c r="A82" s="107"/>
      <c r="B82" s="55"/>
      <c r="C82" s="52"/>
      <c r="D82" s="110"/>
      <c r="E82" s="120"/>
      <c r="G82" s="52"/>
      <c r="H82" s="52"/>
      <c r="I82" s="121"/>
      <c r="L82" s="122"/>
      <c r="N82" s="52"/>
      <c r="O82" s="55"/>
      <c r="P82" s="55"/>
      <c r="Q82" s="55"/>
      <c r="R82" s="55"/>
      <c r="S82" s="55"/>
      <c r="T82" s="55"/>
      <c r="U82" s="55"/>
      <c r="V82" s="55"/>
      <c r="W82" s="55"/>
      <c r="X82" s="55"/>
    </row>
    <row r="83" spans="1:24" s="54" customFormat="1" ht="15" hidden="1" customHeight="1" x14ac:dyDescent="0.4">
      <c r="A83" s="107"/>
      <c r="B83" s="55"/>
      <c r="C83" s="52"/>
      <c r="D83" s="110"/>
      <c r="E83" s="120"/>
      <c r="G83" s="52"/>
      <c r="H83" s="52"/>
      <c r="I83" s="121"/>
      <c r="L83" s="122"/>
      <c r="N83" s="52"/>
      <c r="O83" s="55"/>
      <c r="P83" s="55"/>
      <c r="Q83" s="55"/>
      <c r="R83" s="55"/>
      <c r="S83" s="55"/>
      <c r="T83" s="55"/>
      <c r="U83" s="55"/>
      <c r="V83" s="55"/>
      <c r="W83" s="55"/>
      <c r="X83" s="55"/>
    </row>
    <row r="84" spans="1:24" s="107" customFormat="1" ht="15" hidden="1" customHeight="1" x14ac:dyDescent="0.4">
      <c r="B84" s="55"/>
      <c r="C84" s="52"/>
      <c r="D84" s="110"/>
      <c r="E84" s="120"/>
      <c r="F84" s="54"/>
      <c r="G84" s="52"/>
      <c r="H84" s="52"/>
      <c r="I84" s="121"/>
      <c r="J84" s="54"/>
      <c r="K84" s="54"/>
      <c r="L84" s="122"/>
      <c r="M84" s="54"/>
      <c r="N84" s="52"/>
      <c r="O84" s="55"/>
      <c r="P84" s="55"/>
      <c r="Q84" s="55"/>
      <c r="R84" s="55"/>
      <c r="S84" s="55"/>
      <c r="T84" s="55"/>
      <c r="U84" s="55"/>
      <c r="V84" s="55"/>
      <c r="W84" s="55"/>
      <c r="X84" s="55"/>
    </row>
    <row r="85" spans="1:24" s="107" customFormat="1" ht="15" hidden="1" customHeight="1" x14ac:dyDescent="0.4">
      <c r="B85" s="55"/>
      <c r="C85" s="52"/>
      <c r="D85" s="110"/>
      <c r="E85" s="120"/>
      <c r="F85" s="54"/>
      <c r="G85" s="52"/>
      <c r="H85" s="52"/>
      <c r="I85" s="121"/>
      <c r="J85" s="54"/>
      <c r="K85" s="54"/>
      <c r="L85" s="122"/>
      <c r="M85" s="54"/>
      <c r="N85" s="52"/>
      <c r="O85" s="55"/>
      <c r="P85" s="55"/>
      <c r="Q85" s="55"/>
      <c r="R85" s="55"/>
      <c r="S85" s="55"/>
      <c r="T85" s="55"/>
      <c r="U85" s="55"/>
      <c r="V85" s="55"/>
      <c r="W85" s="55"/>
      <c r="X85" s="55"/>
    </row>
    <row r="86" spans="1:24" s="107" customFormat="1" ht="15" hidden="1" customHeight="1" x14ac:dyDescent="0.4">
      <c r="B86" s="55"/>
      <c r="C86" s="52"/>
      <c r="D86" s="110"/>
      <c r="E86" s="120"/>
      <c r="F86" s="54"/>
      <c r="G86" s="52"/>
      <c r="H86" s="52"/>
      <c r="I86" s="121"/>
      <c r="J86" s="54"/>
      <c r="K86" s="54"/>
      <c r="L86" s="122"/>
      <c r="M86" s="54"/>
      <c r="N86" s="52"/>
      <c r="O86" s="55"/>
      <c r="P86" s="55"/>
      <c r="Q86" s="55"/>
      <c r="R86" s="55"/>
      <c r="S86" s="55"/>
      <c r="T86" s="55"/>
      <c r="U86" s="55"/>
      <c r="V86" s="55"/>
      <c r="W86" s="55"/>
      <c r="X86" s="55"/>
    </row>
    <row r="87" spans="1:24" s="107" customFormat="1" ht="15" hidden="1" customHeight="1" x14ac:dyDescent="0.4">
      <c r="B87" s="55"/>
      <c r="C87" s="52"/>
      <c r="D87" s="110"/>
      <c r="E87" s="120"/>
      <c r="F87" s="54"/>
      <c r="G87" s="52"/>
      <c r="H87" s="52"/>
      <c r="I87" s="121"/>
      <c r="J87" s="54"/>
      <c r="K87" s="54"/>
      <c r="L87" s="122"/>
      <c r="M87" s="54"/>
      <c r="N87" s="52"/>
      <c r="O87" s="55"/>
      <c r="P87" s="55"/>
      <c r="Q87" s="55"/>
      <c r="R87" s="55"/>
      <c r="S87" s="55"/>
      <c r="T87" s="55"/>
      <c r="U87" s="55"/>
      <c r="V87" s="55"/>
      <c r="W87" s="55"/>
      <c r="X87" s="55"/>
    </row>
    <row r="88" spans="1:24" s="107" customFormat="1" ht="15" hidden="1" customHeight="1" x14ac:dyDescent="0.4">
      <c r="B88" s="55"/>
      <c r="C88" s="52"/>
      <c r="D88" s="110"/>
      <c r="E88" s="120"/>
      <c r="F88" s="54"/>
      <c r="G88" s="52"/>
      <c r="H88" s="52"/>
      <c r="I88" s="121"/>
      <c r="J88" s="54"/>
      <c r="K88" s="54"/>
      <c r="L88" s="122"/>
      <c r="M88" s="54"/>
      <c r="N88" s="52"/>
      <c r="O88" s="55"/>
      <c r="P88" s="55"/>
      <c r="Q88" s="55"/>
      <c r="R88" s="55"/>
      <c r="S88" s="55"/>
      <c r="T88" s="55"/>
      <c r="U88" s="55"/>
      <c r="V88" s="55"/>
      <c r="W88" s="55"/>
      <c r="X88" s="55"/>
    </row>
    <row r="89" spans="1:24" s="107" customFormat="1" ht="15" hidden="1" customHeight="1" x14ac:dyDescent="0.4">
      <c r="B89" s="55"/>
      <c r="C89" s="52"/>
      <c r="D89" s="110"/>
      <c r="E89" s="120"/>
      <c r="F89" s="54"/>
      <c r="G89" s="52"/>
      <c r="H89" s="52"/>
      <c r="I89" s="121"/>
      <c r="J89" s="54"/>
      <c r="K89" s="54"/>
      <c r="L89" s="122"/>
      <c r="M89" s="54"/>
      <c r="N89" s="52"/>
      <c r="O89" s="55"/>
      <c r="P89" s="55"/>
      <c r="Q89" s="55"/>
      <c r="R89" s="55"/>
      <c r="S89" s="55"/>
      <c r="T89" s="55"/>
      <c r="U89" s="55"/>
      <c r="V89" s="55"/>
      <c r="W89" s="55"/>
      <c r="X89" s="55"/>
    </row>
    <row r="90" spans="1:24" s="107" customFormat="1" ht="15" hidden="1" customHeight="1" x14ac:dyDescent="0.4">
      <c r="B90" s="55"/>
      <c r="C90" s="52"/>
      <c r="D90" s="110"/>
      <c r="E90" s="120"/>
      <c r="F90" s="54"/>
      <c r="G90" s="52"/>
      <c r="H90" s="52"/>
      <c r="I90" s="121"/>
      <c r="J90" s="54"/>
      <c r="K90" s="54"/>
      <c r="L90" s="122"/>
      <c r="M90" s="54"/>
      <c r="N90" s="52"/>
      <c r="O90" s="55"/>
      <c r="P90" s="55"/>
      <c r="Q90" s="55"/>
      <c r="R90" s="55"/>
      <c r="S90" s="55"/>
      <c r="T90" s="55"/>
      <c r="U90" s="55"/>
      <c r="V90" s="55"/>
      <c r="W90" s="55"/>
      <c r="X90" s="55"/>
    </row>
    <row r="91" spans="1:24" s="107" customFormat="1" ht="15" hidden="1" customHeight="1" x14ac:dyDescent="0.4">
      <c r="B91" s="55"/>
      <c r="C91" s="52"/>
      <c r="D91" s="110"/>
      <c r="E91" s="120"/>
      <c r="F91" s="54"/>
      <c r="G91" s="52"/>
      <c r="H91" s="52"/>
      <c r="I91" s="121"/>
      <c r="J91" s="54"/>
      <c r="K91" s="54"/>
      <c r="L91" s="122"/>
      <c r="M91" s="54"/>
      <c r="N91" s="52"/>
      <c r="O91" s="55"/>
      <c r="P91" s="55"/>
      <c r="Q91" s="55"/>
      <c r="R91" s="55"/>
      <c r="S91" s="55"/>
      <c r="T91" s="55"/>
      <c r="U91" s="55"/>
      <c r="V91" s="55"/>
      <c r="W91" s="55"/>
      <c r="X91" s="55"/>
    </row>
    <row r="92" spans="1:24" s="107" customFormat="1" ht="15" hidden="1" customHeight="1" x14ac:dyDescent="0.4">
      <c r="B92" s="55"/>
      <c r="C92" s="52"/>
      <c r="D92" s="110"/>
      <c r="E92" s="120"/>
      <c r="F92" s="54"/>
      <c r="G92" s="52"/>
      <c r="H92" s="52"/>
      <c r="I92" s="121"/>
      <c r="J92" s="54"/>
      <c r="K92" s="54"/>
      <c r="L92" s="122"/>
      <c r="M92" s="54"/>
      <c r="N92" s="52"/>
      <c r="O92" s="55"/>
      <c r="P92" s="55"/>
      <c r="Q92" s="55"/>
      <c r="R92" s="55"/>
      <c r="S92" s="55"/>
      <c r="T92" s="55"/>
      <c r="U92" s="55"/>
      <c r="V92" s="55"/>
      <c r="W92" s="55"/>
      <c r="X92" s="55"/>
    </row>
    <row r="93" spans="1:24" s="107" customFormat="1" ht="15" hidden="1" customHeight="1" x14ac:dyDescent="0.4">
      <c r="B93" s="55"/>
      <c r="C93" s="52"/>
      <c r="D93" s="110"/>
      <c r="E93" s="120"/>
      <c r="F93" s="54"/>
      <c r="G93" s="52"/>
      <c r="H93" s="52"/>
      <c r="I93" s="121"/>
      <c r="J93" s="54"/>
      <c r="K93" s="54"/>
      <c r="L93" s="122"/>
      <c r="M93" s="54"/>
      <c r="N93" s="52"/>
      <c r="O93" s="55"/>
      <c r="P93" s="55"/>
      <c r="Q93" s="55"/>
      <c r="R93" s="55"/>
      <c r="S93" s="55"/>
      <c r="T93" s="55"/>
      <c r="U93" s="55"/>
      <c r="V93" s="55"/>
      <c r="W93" s="55"/>
      <c r="X93" s="55"/>
    </row>
    <row r="94" spans="1:24" s="107" customFormat="1" ht="15" hidden="1" customHeight="1" x14ac:dyDescent="0.4">
      <c r="B94" s="55"/>
      <c r="C94" s="52"/>
      <c r="D94" s="110"/>
      <c r="E94" s="120"/>
      <c r="F94" s="54"/>
      <c r="G94" s="52"/>
      <c r="H94" s="52"/>
      <c r="I94" s="121"/>
      <c r="J94" s="54"/>
      <c r="K94" s="54"/>
      <c r="L94" s="122"/>
      <c r="M94" s="54"/>
      <c r="N94" s="52"/>
      <c r="O94" s="55"/>
      <c r="P94" s="55"/>
      <c r="Q94" s="55"/>
      <c r="R94" s="55"/>
      <c r="S94" s="55"/>
      <c r="T94" s="55"/>
      <c r="U94" s="55"/>
      <c r="V94" s="55"/>
      <c r="W94" s="55"/>
      <c r="X94" s="55"/>
    </row>
    <row r="95" spans="1:24" s="107" customFormat="1" ht="15" hidden="1" customHeight="1" x14ac:dyDescent="0.4">
      <c r="B95" s="55"/>
      <c r="C95" s="52"/>
      <c r="D95" s="110"/>
      <c r="E95" s="120"/>
      <c r="F95" s="54"/>
      <c r="G95" s="52"/>
      <c r="H95" s="52"/>
      <c r="I95" s="121"/>
      <c r="J95" s="54"/>
      <c r="K95" s="54"/>
      <c r="L95" s="122"/>
      <c r="M95" s="54"/>
      <c r="N95" s="52"/>
      <c r="O95" s="55"/>
      <c r="P95" s="55"/>
      <c r="Q95" s="55"/>
      <c r="R95" s="55"/>
      <c r="S95" s="55"/>
      <c r="T95" s="55"/>
      <c r="U95" s="55"/>
      <c r="V95" s="55"/>
      <c r="W95" s="55"/>
      <c r="X95" s="55"/>
    </row>
    <row r="96" spans="1:24" s="107" customFormat="1" ht="15" hidden="1" customHeight="1" x14ac:dyDescent="0.4">
      <c r="B96" s="55"/>
      <c r="C96" s="52"/>
      <c r="D96" s="110"/>
      <c r="E96" s="120"/>
      <c r="F96" s="54"/>
      <c r="G96" s="52"/>
      <c r="H96" s="52"/>
      <c r="I96" s="121"/>
      <c r="J96" s="54"/>
      <c r="K96" s="54"/>
      <c r="L96" s="122"/>
      <c r="M96" s="54"/>
      <c r="N96" s="52"/>
      <c r="O96" s="55"/>
      <c r="P96" s="55"/>
      <c r="Q96" s="55"/>
      <c r="R96" s="55"/>
      <c r="S96" s="55"/>
      <c r="T96" s="55"/>
      <c r="U96" s="55"/>
      <c r="V96" s="55"/>
      <c r="W96" s="55"/>
      <c r="X96" s="55"/>
    </row>
    <row r="97" spans="2:24" s="107" customFormat="1" ht="15" hidden="1" customHeight="1" x14ac:dyDescent="0.4">
      <c r="B97" s="55"/>
      <c r="C97" s="52"/>
      <c r="D97" s="110"/>
      <c r="E97" s="120"/>
      <c r="F97" s="54"/>
      <c r="G97" s="52"/>
      <c r="H97" s="52"/>
      <c r="I97" s="121"/>
      <c r="J97" s="54"/>
      <c r="K97" s="54"/>
      <c r="L97" s="122"/>
      <c r="M97" s="54"/>
      <c r="N97" s="52"/>
      <c r="O97" s="55"/>
      <c r="P97" s="55"/>
      <c r="Q97" s="55"/>
      <c r="R97" s="55"/>
      <c r="S97" s="55"/>
      <c r="T97" s="55"/>
      <c r="U97" s="55"/>
      <c r="V97" s="55"/>
      <c r="W97" s="55"/>
      <c r="X97" s="55"/>
    </row>
    <row r="98" spans="2:24" s="107" customFormat="1" ht="15" hidden="1" customHeight="1" x14ac:dyDescent="0.4">
      <c r="B98" s="55"/>
      <c r="C98" s="52"/>
      <c r="D98" s="110"/>
      <c r="E98" s="120"/>
      <c r="F98" s="54"/>
      <c r="G98" s="52"/>
      <c r="H98" s="52"/>
      <c r="I98" s="121"/>
      <c r="J98" s="54"/>
      <c r="K98" s="54"/>
      <c r="L98" s="122"/>
      <c r="M98" s="54"/>
      <c r="N98" s="52"/>
      <c r="O98" s="55"/>
      <c r="P98" s="55"/>
      <c r="Q98" s="55"/>
      <c r="R98" s="55"/>
      <c r="S98" s="55"/>
      <c r="T98" s="55"/>
      <c r="U98" s="55"/>
      <c r="V98" s="55"/>
      <c r="W98" s="55"/>
      <c r="X98" s="55"/>
    </row>
    <row r="99" spans="2:24" s="107" customFormat="1" ht="15" hidden="1" customHeight="1" x14ac:dyDescent="0.4">
      <c r="B99" s="55"/>
      <c r="C99" s="52"/>
      <c r="D99" s="110"/>
      <c r="E99" s="120"/>
      <c r="F99" s="54"/>
      <c r="G99" s="52"/>
      <c r="H99" s="52"/>
      <c r="I99" s="121"/>
      <c r="J99" s="54"/>
      <c r="K99" s="54"/>
      <c r="L99" s="122"/>
      <c r="M99" s="54"/>
      <c r="N99" s="52"/>
      <c r="O99" s="55"/>
      <c r="P99" s="55"/>
      <c r="Q99" s="55"/>
      <c r="R99" s="55"/>
      <c r="S99" s="55"/>
      <c r="T99" s="55"/>
      <c r="U99" s="55"/>
      <c r="V99" s="55"/>
      <c r="W99" s="55"/>
      <c r="X99" s="55"/>
    </row>
    <row r="100" spans="2:24" s="107" customFormat="1" ht="15" hidden="1" customHeight="1" x14ac:dyDescent="0.4">
      <c r="B100" s="55"/>
      <c r="C100" s="52"/>
      <c r="D100" s="110"/>
      <c r="E100" s="120"/>
      <c r="F100" s="54"/>
      <c r="G100" s="52"/>
      <c r="H100" s="52"/>
      <c r="I100" s="121"/>
      <c r="J100" s="54"/>
      <c r="K100" s="54"/>
      <c r="L100" s="122"/>
      <c r="M100" s="54"/>
      <c r="N100" s="52"/>
      <c r="O100" s="55"/>
      <c r="P100" s="55"/>
      <c r="Q100" s="55"/>
      <c r="R100" s="55"/>
      <c r="S100" s="55"/>
      <c r="T100" s="55"/>
      <c r="U100" s="55"/>
      <c r="V100" s="55"/>
      <c r="W100" s="55"/>
      <c r="X100" s="55"/>
    </row>
    <row r="101" spans="2:24" s="107" customFormat="1" ht="15" hidden="1" customHeight="1" x14ac:dyDescent="0.4">
      <c r="B101" s="55"/>
      <c r="C101" s="52"/>
      <c r="D101" s="110"/>
      <c r="E101" s="120"/>
      <c r="F101" s="54"/>
      <c r="G101" s="52"/>
      <c r="H101" s="52"/>
      <c r="I101" s="121"/>
      <c r="J101" s="54"/>
      <c r="K101" s="54"/>
      <c r="L101" s="122"/>
      <c r="M101" s="54"/>
      <c r="N101" s="52"/>
      <c r="O101" s="55"/>
      <c r="P101" s="55"/>
      <c r="Q101" s="55"/>
      <c r="R101" s="55"/>
      <c r="S101" s="55"/>
      <c r="T101" s="55"/>
      <c r="U101" s="55"/>
      <c r="V101" s="55"/>
      <c r="W101" s="55"/>
      <c r="X101" s="55"/>
    </row>
    <row r="102" spans="2:24" s="107" customFormat="1" ht="15" hidden="1" customHeight="1" x14ac:dyDescent="0.4">
      <c r="B102" s="55"/>
      <c r="C102" s="52"/>
      <c r="D102" s="110"/>
      <c r="E102" s="120"/>
      <c r="F102" s="54"/>
      <c r="G102" s="52"/>
      <c r="H102" s="52"/>
      <c r="I102" s="121"/>
      <c r="J102" s="54"/>
      <c r="K102" s="54"/>
      <c r="L102" s="122"/>
      <c r="M102" s="54"/>
      <c r="N102" s="52"/>
      <c r="O102" s="55"/>
      <c r="P102" s="55"/>
      <c r="Q102" s="55"/>
      <c r="R102" s="55"/>
      <c r="S102" s="55"/>
      <c r="T102" s="55"/>
      <c r="U102" s="55"/>
      <c r="V102" s="55"/>
      <c r="W102" s="55"/>
      <c r="X102" s="55"/>
    </row>
    <row r="103" spans="2:24" s="107" customFormat="1" ht="15" hidden="1" customHeight="1" x14ac:dyDescent="0.4">
      <c r="B103" s="55"/>
      <c r="C103" s="52"/>
      <c r="D103" s="110"/>
      <c r="E103" s="120"/>
      <c r="F103" s="54"/>
      <c r="G103" s="52"/>
      <c r="H103" s="52"/>
      <c r="I103" s="121"/>
      <c r="J103" s="54"/>
      <c r="K103" s="54"/>
      <c r="L103" s="122"/>
      <c r="M103" s="54"/>
      <c r="N103" s="52"/>
      <c r="O103" s="55"/>
      <c r="P103" s="55"/>
      <c r="Q103" s="55"/>
      <c r="R103" s="55"/>
      <c r="S103" s="55"/>
      <c r="T103" s="55"/>
      <c r="U103" s="55"/>
      <c r="V103" s="55"/>
      <c r="W103" s="55"/>
      <c r="X103" s="55"/>
    </row>
    <row r="104" spans="2:24" s="107" customFormat="1" ht="15" hidden="1" customHeight="1" x14ac:dyDescent="0.4">
      <c r="B104" s="55"/>
      <c r="C104" s="52"/>
      <c r="D104" s="110"/>
      <c r="E104" s="120"/>
      <c r="F104" s="54"/>
      <c r="G104" s="52"/>
      <c r="H104" s="52"/>
      <c r="I104" s="121"/>
      <c r="J104" s="54"/>
      <c r="K104" s="54"/>
      <c r="L104" s="122"/>
      <c r="M104" s="54"/>
      <c r="N104" s="52"/>
      <c r="O104" s="55"/>
      <c r="P104" s="55"/>
      <c r="Q104" s="55"/>
      <c r="R104" s="55"/>
      <c r="S104" s="55"/>
      <c r="T104" s="55"/>
      <c r="U104" s="55"/>
      <c r="V104" s="55"/>
      <c r="W104" s="55"/>
      <c r="X104" s="55"/>
    </row>
    <row r="105" spans="2:24" s="107" customFormat="1" ht="15" hidden="1" customHeight="1" x14ac:dyDescent="0.4">
      <c r="B105" s="55"/>
      <c r="C105" s="52"/>
      <c r="D105" s="110"/>
      <c r="E105" s="120"/>
      <c r="F105" s="54"/>
      <c r="G105" s="52"/>
      <c r="H105" s="52"/>
      <c r="I105" s="121"/>
      <c r="J105" s="54"/>
      <c r="K105" s="54"/>
      <c r="L105" s="122"/>
      <c r="M105" s="54"/>
      <c r="N105" s="52"/>
      <c r="O105" s="55"/>
      <c r="P105" s="55"/>
      <c r="Q105" s="55"/>
      <c r="R105" s="55"/>
      <c r="S105" s="55"/>
      <c r="T105" s="55"/>
      <c r="U105" s="55"/>
      <c r="V105" s="55"/>
      <c r="W105" s="55"/>
      <c r="X105" s="55"/>
    </row>
    <row r="106" spans="2:24" s="107" customFormat="1" ht="15" hidden="1" customHeight="1" x14ac:dyDescent="0.4">
      <c r="B106" s="55"/>
      <c r="C106" s="52"/>
      <c r="D106" s="110"/>
      <c r="E106" s="120"/>
      <c r="F106" s="54"/>
      <c r="G106" s="52"/>
      <c r="H106" s="52"/>
      <c r="I106" s="121"/>
      <c r="J106" s="54"/>
      <c r="K106" s="54"/>
      <c r="L106" s="122"/>
      <c r="M106" s="54"/>
      <c r="N106" s="52"/>
      <c r="O106" s="55"/>
      <c r="P106" s="55"/>
      <c r="Q106" s="55"/>
      <c r="R106" s="55"/>
      <c r="S106" s="55"/>
      <c r="T106" s="55"/>
      <c r="U106" s="55"/>
      <c r="V106" s="55"/>
      <c r="W106" s="55"/>
      <c r="X106" s="55"/>
    </row>
    <row r="107" spans="2:24" s="107" customFormat="1" ht="15" hidden="1" customHeight="1" x14ac:dyDescent="0.4">
      <c r="B107" s="55"/>
      <c r="C107" s="52"/>
      <c r="D107" s="110"/>
      <c r="E107" s="120"/>
      <c r="F107" s="54"/>
      <c r="G107" s="52"/>
      <c r="H107" s="52"/>
      <c r="I107" s="121"/>
      <c r="J107" s="54"/>
      <c r="K107" s="54"/>
      <c r="L107" s="122"/>
      <c r="M107" s="54"/>
      <c r="N107" s="52"/>
      <c r="O107" s="55"/>
      <c r="P107" s="55"/>
      <c r="Q107" s="55"/>
      <c r="R107" s="55"/>
      <c r="S107" s="55"/>
      <c r="T107" s="55"/>
      <c r="U107" s="55"/>
      <c r="V107" s="55"/>
      <c r="W107" s="55"/>
      <c r="X107" s="55"/>
    </row>
    <row r="108" spans="2:24" s="107" customFormat="1" ht="15" hidden="1" customHeight="1" x14ac:dyDescent="0.4">
      <c r="B108" s="55"/>
      <c r="C108" s="52"/>
      <c r="D108" s="110"/>
      <c r="E108" s="120"/>
      <c r="F108" s="54"/>
      <c r="G108" s="52"/>
      <c r="H108" s="52"/>
      <c r="I108" s="121"/>
      <c r="J108" s="54"/>
      <c r="K108" s="54"/>
      <c r="L108" s="122"/>
      <c r="M108" s="54"/>
      <c r="N108" s="52"/>
      <c r="O108" s="55"/>
      <c r="P108" s="55"/>
      <c r="Q108" s="55"/>
      <c r="R108" s="55"/>
      <c r="S108" s="55"/>
      <c r="T108" s="55"/>
      <c r="U108" s="55"/>
      <c r="V108" s="55"/>
      <c r="W108" s="55"/>
      <c r="X108" s="55"/>
    </row>
    <row r="109" spans="2:24" s="107" customFormat="1" ht="15" hidden="1" customHeight="1" x14ac:dyDescent="0.4">
      <c r="B109" s="55"/>
      <c r="C109" s="52"/>
      <c r="D109" s="110"/>
      <c r="E109" s="120"/>
      <c r="F109" s="54"/>
      <c r="G109" s="52"/>
      <c r="H109" s="52"/>
      <c r="I109" s="121"/>
      <c r="J109" s="54"/>
      <c r="K109" s="54"/>
      <c r="L109" s="122"/>
      <c r="M109" s="54"/>
      <c r="N109" s="52"/>
      <c r="O109" s="55"/>
      <c r="P109" s="55"/>
      <c r="Q109" s="55"/>
      <c r="R109" s="55"/>
      <c r="S109" s="55"/>
      <c r="T109" s="55"/>
      <c r="U109" s="55"/>
      <c r="V109" s="55"/>
      <c r="W109" s="55"/>
      <c r="X109" s="55"/>
    </row>
    <row r="110" spans="2:24" s="107" customFormat="1" ht="15" hidden="1" customHeight="1" x14ac:dyDescent="0.4">
      <c r="B110" s="55"/>
      <c r="C110" s="52"/>
      <c r="D110" s="110"/>
      <c r="E110" s="120"/>
      <c r="F110" s="54"/>
      <c r="G110" s="52"/>
      <c r="H110" s="52"/>
      <c r="I110" s="121"/>
      <c r="J110" s="54"/>
      <c r="K110" s="54"/>
      <c r="L110" s="122"/>
      <c r="M110" s="54"/>
      <c r="N110" s="52"/>
      <c r="O110" s="55"/>
      <c r="P110" s="55"/>
      <c r="Q110" s="55"/>
      <c r="R110" s="55"/>
      <c r="S110" s="55"/>
      <c r="T110" s="55"/>
      <c r="U110" s="55"/>
      <c r="V110" s="55"/>
      <c r="W110" s="55"/>
      <c r="X110" s="55"/>
    </row>
    <row r="111" spans="2:24" s="107" customFormat="1" ht="15" hidden="1" customHeight="1" x14ac:dyDescent="0.4">
      <c r="B111" s="55"/>
      <c r="C111" s="52"/>
      <c r="D111" s="110"/>
      <c r="E111" s="120"/>
      <c r="F111" s="54"/>
      <c r="G111" s="52"/>
      <c r="H111" s="52"/>
      <c r="I111" s="121"/>
      <c r="J111" s="54"/>
      <c r="K111" s="54"/>
      <c r="L111" s="122"/>
      <c r="M111" s="54"/>
      <c r="N111" s="52"/>
      <c r="O111" s="55"/>
      <c r="P111" s="55"/>
      <c r="Q111" s="55"/>
      <c r="R111" s="55"/>
      <c r="S111" s="55"/>
      <c r="T111" s="55"/>
      <c r="U111" s="55"/>
      <c r="V111" s="55"/>
      <c r="W111" s="55"/>
      <c r="X111" s="55"/>
    </row>
    <row r="112" spans="2:24" s="107" customFormat="1" ht="15" hidden="1" customHeight="1" x14ac:dyDescent="0.4">
      <c r="B112" s="55"/>
      <c r="C112" s="52"/>
      <c r="D112" s="110"/>
      <c r="E112" s="120"/>
      <c r="F112" s="54"/>
      <c r="G112" s="52"/>
      <c r="H112" s="52"/>
      <c r="I112" s="121"/>
      <c r="J112" s="54"/>
      <c r="K112" s="54"/>
      <c r="L112" s="122"/>
      <c r="M112" s="54"/>
      <c r="N112" s="52"/>
      <c r="O112" s="55"/>
      <c r="P112" s="55"/>
      <c r="Q112" s="55"/>
      <c r="R112" s="55"/>
      <c r="S112" s="55"/>
      <c r="T112" s="55"/>
      <c r="U112" s="55"/>
      <c r="V112" s="55"/>
      <c r="W112" s="55"/>
      <c r="X112" s="55"/>
    </row>
    <row r="113" spans="2:24" s="107" customFormat="1" ht="15" hidden="1" customHeight="1" x14ac:dyDescent="0.4">
      <c r="B113" s="55"/>
      <c r="C113" s="52"/>
      <c r="D113" s="110"/>
      <c r="E113" s="120"/>
      <c r="F113" s="54"/>
      <c r="G113" s="52"/>
      <c r="H113" s="52"/>
      <c r="I113" s="121"/>
      <c r="J113" s="54"/>
      <c r="K113" s="54"/>
      <c r="L113" s="122"/>
      <c r="M113" s="54"/>
      <c r="N113" s="52"/>
      <c r="O113" s="55"/>
      <c r="P113" s="55"/>
      <c r="Q113" s="55"/>
      <c r="R113" s="55"/>
      <c r="S113" s="55"/>
      <c r="T113" s="55"/>
      <c r="U113" s="55"/>
      <c r="V113" s="55"/>
      <c r="W113" s="55"/>
      <c r="X113" s="55"/>
    </row>
    <row r="114" spans="2:24" s="107" customFormat="1" ht="15" hidden="1" customHeight="1" x14ac:dyDescent="0.4">
      <c r="B114" s="55"/>
      <c r="C114" s="52"/>
      <c r="D114" s="110"/>
      <c r="E114" s="120"/>
      <c r="F114" s="54"/>
      <c r="G114" s="52"/>
      <c r="H114" s="52"/>
      <c r="I114" s="121"/>
      <c r="J114" s="54"/>
      <c r="K114" s="54"/>
      <c r="L114" s="122"/>
      <c r="M114" s="54"/>
      <c r="N114" s="52"/>
      <c r="O114" s="55"/>
      <c r="P114" s="55"/>
      <c r="Q114" s="55"/>
      <c r="R114" s="55"/>
      <c r="S114" s="55"/>
      <c r="T114" s="55"/>
      <c r="U114" s="55"/>
      <c r="V114" s="55"/>
      <c r="W114" s="55"/>
      <c r="X114" s="55"/>
    </row>
    <row r="115" spans="2:24" s="107" customFormat="1" ht="15" hidden="1" customHeight="1" x14ac:dyDescent="0.4">
      <c r="B115" s="55"/>
      <c r="C115" s="52"/>
      <c r="D115" s="110"/>
      <c r="E115" s="120"/>
      <c r="F115" s="54"/>
      <c r="G115" s="52"/>
      <c r="H115" s="52"/>
      <c r="I115" s="121"/>
      <c r="J115" s="54"/>
      <c r="K115" s="54"/>
      <c r="L115" s="122"/>
      <c r="M115" s="54"/>
      <c r="N115" s="52"/>
      <c r="O115" s="55"/>
      <c r="P115" s="55"/>
      <c r="Q115" s="55"/>
      <c r="R115" s="55"/>
      <c r="S115" s="55"/>
      <c r="T115" s="55"/>
      <c r="U115" s="55"/>
      <c r="V115" s="55"/>
      <c r="W115" s="55"/>
      <c r="X115" s="55"/>
    </row>
    <row r="116" spans="2:24" s="107" customFormat="1" ht="15" hidden="1" customHeight="1" x14ac:dyDescent="0.4">
      <c r="B116" s="55"/>
      <c r="C116" s="52"/>
      <c r="D116" s="110"/>
      <c r="E116" s="120"/>
      <c r="F116" s="54"/>
      <c r="G116" s="52"/>
      <c r="H116" s="52"/>
      <c r="I116" s="121"/>
      <c r="J116" s="54"/>
      <c r="K116" s="54"/>
      <c r="L116" s="122"/>
      <c r="M116" s="54"/>
      <c r="N116" s="52"/>
      <c r="O116" s="55"/>
      <c r="P116" s="55"/>
      <c r="Q116" s="55"/>
      <c r="R116" s="55"/>
      <c r="S116" s="55"/>
      <c r="T116" s="55"/>
      <c r="U116" s="55"/>
      <c r="V116" s="55"/>
      <c r="W116" s="55"/>
      <c r="X116" s="55"/>
    </row>
    <row r="117" spans="2:24" s="107" customFormat="1" ht="15" hidden="1" customHeight="1" x14ac:dyDescent="0.4">
      <c r="B117" s="55"/>
      <c r="C117" s="52"/>
      <c r="D117" s="110"/>
      <c r="E117" s="120"/>
      <c r="F117" s="54"/>
      <c r="G117" s="52"/>
      <c r="H117" s="52"/>
      <c r="I117" s="121"/>
      <c r="J117" s="54"/>
      <c r="K117" s="54"/>
      <c r="L117" s="122"/>
      <c r="M117" s="54"/>
      <c r="N117" s="52"/>
      <c r="O117" s="55"/>
      <c r="P117" s="55"/>
      <c r="Q117" s="55"/>
      <c r="R117" s="55"/>
      <c r="S117" s="55"/>
      <c r="T117" s="55"/>
      <c r="U117" s="55"/>
      <c r="V117" s="55"/>
      <c r="W117" s="55"/>
      <c r="X117" s="55"/>
    </row>
    <row r="118" spans="2:24" s="107" customFormat="1" ht="15" hidden="1" customHeight="1" x14ac:dyDescent="0.4">
      <c r="B118" s="55"/>
      <c r="C118" s="52"/>
      <c r="D118" s="110"/>
      <c r="E118" s="120"/>
      <c r="F118" s="54"/>
      <c r="G118" s="52"/>
      <c r="H118" s="52"/>
      <c r="I118" s="121"/>
      <c r="J118" s="54"/>
      <c r="K118" s="54"/>
      <c r="L118" s="122"/>
      <c r="M118" s="54"/>
      <c r="N118" s="52"/>
      <c r="O118" s="55"/>
      <c r="P118" s="55"/>
      <c r="Q118" s="55"/>
      <c r="R118" s="55"/>
      <c r="S118" s="55"/>
      <c r="T118" s="55"/>
      <c r="U118" s="55"/>
      <c r="V118" s="55"/>
      <c r="W118" s="55"/>
      <c r="X118" s="55"/>
    </row>
    <row r="119" spans="2:24" s="107" customFormat="1" ht="15" hidden="1" customHeight="1" x14ac:dyDescent="0.4">
      <c r="B119" s="55"/>
      <c r="C119" s="52"/>
      <c r="D119" s="110"/>
      <c r="E119" s="120"/>
      <c r="F119" s="54"/>
      <c r="G119" s="52"/>
      <c r="H119" s="52"/>
      <c r="I119" s="121"/>
      <c r="J119" s="54"/>
      <c r="K119" s="54"/>
      <c r="L119" s="122"/>
      <c r="M119" s="54"/>
      <c r="N119" s="52"/>
      <c r="O119" s="55"/>
      <c r="P119" s="55"/>
      <c r="Q119" s="55"/>
      <c r="R119" s="55"/>
      <c r="S119" s="55"/>
      <c r="T119" s="55"/>
      <c r="U119" s="55"/>
      <c r="V119" s="55"/>
      <c r="W119" s="55"/>
      <c r="X119" s="55"/>
    </row>
    <row r="120" spans="2:24" s="107" customFormat="1" ht="15" hidden="1" customHeight="1" x14ac:dyDescent="0.4">
      <c r="B120" s="55"/>
      <c r="C120" s="52"/>
      <c r="D120" s="110"/>
      <c r="E120" s="120"/>
      <c r="F120" s="54"/>
      <c r="G120" s="52"/>
      <c r="H120" s="52"/>
      <c r="I120" s="121"/>
      <c r="J120" s="54"/>
      <c r="K120" s="54"/>
      <c r="L120" s="122"/>
      <c r="M120" s="54"/>
      <c r="N120" s="52"/>
      <c r="O120" s="55"/>
      <c r="P120" s="55"/>
      <c r="Q120" s="55"/>
      <c r="R120" s="55"/>
      <c r="S120" s="55"/>
      <c r="T120" s="55"/>
      <c r="U120" s="55"/>
      <c r="V120" s="55"/>
      <c r="W120" s="55"/>
      <c r="X120" s="55"/>
    </row>
    <row r="121" spans="2:24" s="107" customFormat="1" ht="15" hidden="1" customHeight="1" x14ac:dyDescent="0.4">
      <c r="B121" s="55"/>
      <c r="C121" s="52"/>
      <c r="D121" s="110"/>
      <c r="E121" s="120"/>
      <c r="F121" s="54"/>
      <c r="G121" s="52"/>
      <c r="H121" s="52"/>
      <c r="I121" s="121"/>
      <c r="J121" s="54"/>
      <c r="K121" s="54"/>
      <c r="L121" s="122"/>
      <c r="M121" s="54"/>
      <c r="N121" s="52"/>
      <c r="O121" s="55"/>
      <c r="P121" s="55"/>
      <c r="Q121" s="55"/>
      <c r="R121" s="55"/>
      <c r="S121" s="55"/>
      <c r="T121" s="55"/>
      <c r="U121" s="55"/>
      <c r="V121" s="55"/>
      <c r="W121" s="55"/>
      <c r="X121" s="55"/>
    </row>
    <row r="122" spans="2:24" s="107" customFormat="1" ht="15" hidden="1" customHeight="1" x14ac:dyDescent="0.4">
      <c r="B122" s="55"/>
      <c r="C122" s="52"/>
      <c r="D122" s="110"/>
      <c r="E122" s="120"/>
      <c r="F122" s="54"/>
      <c r="G122" s="52"/>
      <c r="H122" s="52"/>
      <c r="I122" s="121"/>
      <c r="J122" s="54"/>
      <c r="K122" s="54"/>
      <c r="L122" s="122"/>
      <c r="M122" s="54"/>
      <c r="N122" s="52"/>
      <c r="O122" s="55"/>
      <c r="P122" s="55"/>
      <c r="Q122" s="55"/>
      <c r="R122" s="55"/>
      <c r="S122" s="55"/>
      <c r="T122" s="55"/>
      <c r="U122" s="55"/>
      <c r="V122" s="55"/>
      <c r="W122" s="55"/>
      <c r="X122" s="55"/>
    </row>
    <row r="123" spans="2:24" s="107" customFormat="1" ht="15" hidden="1" customHeight="1" x14ac:dyDescent="0.4">
      <c r="B123" s="55"/>
      <c r="C123" s="52"/>
      <c r="D123" s="110"/>
      <c r="E123" s="120"/>
      <c r="F123" s="54"/>
      <c r="G123" s="52"/>
      <c r="H123" s="52"/>
      <c r="I123" s="121"/>
      <c r="J123" s="54"/>
      <c r="K123" s="54"/>
      <c r="L123" s="122"/>
      <c r="M123" s="54"/>
      <c r="N123" s="52"/>
      <c r="O123" s="55"/>
      <c r="P123" s="55"/>
      <c r="Q123" s="55"/>
      <c r="R123" s="55"/>
      <c r="S123" s="55"/>
      <c r="T123" s="55"/>
      <c r="U123" s="55"/>
      <c r="V123" s="55"/>
      <c r="W123" s="55"/>
      <c r="X123" s="55"/>
    </row>
    <row r="124" spans="2:24" s="107" customFormat="1" ht="15" hidden="1" customHeight="1" x14ac:dyDescent="0.4">
      <c r="B124" s="55"/>
      <c r="C124" s="52"/>
      <c r="D124" s="110"/>
      <c r="E124" s="120"/>
      <c r="F124" s="54"/>
      <c r="G124" s="52"/>
      <c r="H124" s="52"/>
      <c r="I124" s="121"/>
      <c r="J124" s="54"/>
      <c r="K124" s="54"/>
      <c r="L124" s="122"/>
      <c r="M124" s="54"/>
      <c r="N124" s="52"/>
      <c r="O124" s="55"/>
      <c r="P124" s="55"/>
      <c r="Q124" s="55"/>
      <c r="R124" s="55"/>
      <c r="S124" s="55"/>
      <c r="T124" s="55"/>
      <c r="U124" s="55"/>
      <c r="V124" s="55"/>
      <c r="W124" s="55"/>
      <c r="X124" s="55"/>
    </row>
    <row r="125" spans="2:24" s="107" customFormat="1" ht="15" hidden="1" customHeight="1" x14ac:dyDescent="0.4">
      <c r="B125" s="55"/>
      <c r="C125" s="52"/>
      <c r="D125" s="110"/>
      <c r="E125" s="120"/>
      <c r="F125" s="54"/>
      <c r="G125" s="52"/>
      <c r="H125" s="52"/>
      <c r="I125" s="121"/>
      <c r="J125" s="54"/>
      <c r="K125" s="54"/>
      <c r="L125" s="122"/>
      <c r="M125" s="54"/>
      <c r="N125" s="52"/>
      <c r="O125" s="55"/>
      <c r="P125" s="55"/>
      <c r="Q125" s="55"/>
      <c r="R125" s="55"/>
      <c r="S125" s="55"/>
      <c r="T125" s="55"/>
      <c r="U125" s="55"/>
      <c r="V125" s="55"/>
      <c r="W125" s="55"/>
      <c r="X125" s="55"/>
    </row>
    <row r="126" spans="2:24" s="107" customFormat="1" ht="15" hidden="1" customHeight="1" x14ac:dyDescent="0.4">
      <c r="B126" s="55"/>
      <c r="C126" s="52"/>
      <c r="D126" s="110"/>
      <c r="E126" s="120"/>
      <c r="F126" s="54"/>
      <c r="G126" s="52"/>
      <c r="H126" s="52"/>
      <c r="I126" s="121"/>
      <c r="J126" s="54"/>
      <c r="K126" s="54"/>
      <c r="L126" s="122"/>
      <c r="M126" s="54"/>
      <c r="N126" s="52"/>
      <c r="O126" s="55"/>
      <c r="P126" s="55"/>
      <c r="Q126" s="55"/>
      <c r="R126" s="55"/>
      <c r="S126" s="55"/>
      <c r="T126" s="55"/>
      <c r="U126" s="55"/>
      <c r="V126" s="55"/>
      <c r="W126" s="55"/>
      <c r="X126" s="55"/>
    </row>
    <row r="127" spans="2:24" s="107" customFormat="1" ht="15" hidden="1" customHeight="1" x14ac:dyDescent="0.4">
      <c r="B127" s="55"/>
      <c r="C127" s="52"/>
      <c r="D127" s="110"/>
      <c r="E127" s="120"/>
      <c r="F127" s="54"/>
      <c r="G127" s="52"/>
      <c r="H127" s="52"/>
      <c r="I127" s="121"/>
      <c r="J127" s="54"/>
      <c r="K127" s="54"/>
      <c r="L127" s="122"/>
      <c r="M127" s="54"/>
      <c r="N127" s="52"/>
      <c r="O127" s="55"/>
      <c r="P127" s="55"/>
      <c r="Q127" s="55"/>
      <c r="R127" s="55"/>
      <c r="S127" s="55"/>
      <c r="T127" s="55"/>
      <c r="U127" s="55"/>
      <c r="V127" s="55"/>
      <c r="W127" s="55"/>
      <c r="X127" s="55"/>
    </row>
    <row r="128" spans="2:24" s="107" customFormat="1" ht="15" hidden="1" customHeight="1" x14ac:dyDescent="0.4">
      <c r="B128" s="55"/>
      <c r="C128" s="52"/>
      <c r="D128" s="110"/>
      <c r="E128" s="120"/>
      <c r="F128" s="54"/>
      <c r="G128" s="52"/>
      <c r="H128" s="52"/>
      <c r="I128" s="121"/>
      <c r="J128" s="54"/>
      <c r="K128" s="54"/>
      <c r="L128" s="122"/>
      <c r="M128" s="54"/>
      <c r="N128" s="52"/>
      <c r="O128" s="55"/>
      <c r="P128" s="55"/>
      <c r="Q128" s="55"/>
      <c r="R128" s="55"/>
      <c r="S128" s="55"/>
      <c r="T128" s="55"/>
      <c r="U128" s="55"/>
      <c r="V128" s="55"/>
      <c r="W128" s="55"/>
      <c r="X128" s="55"/>
    </row>
    <row r="129" spans="2:24" s="107" customFormat="1" ht="15" hidden="1" customHeight="1" x14ac:dyDescent="0.4">
      <c r="B129" s="55"/>
      <c r="C129" s="52"/>
      <c r="D129" s="110"/>
      <c r="E129" s="120"/>
      <c r="F129" s="54"/>
      <c r="G129" s="52"/>
      <c r="H129" s="52"/>
      <c r="I129" s="121"/>
      <c r="J129" s="54"/>
      <c r="K129" s="54"/>
      <c r="L129" s="122"/>
      <c r="M129" s="54"/>
      <c r="N129" s="52"/>
      <c r="O129" s="55"/>
      <c r="P129" s="55"/>
      <c r="Q129" s="55"/>
      <c r="R129" s="55"/>
      <c r="S129" s="55"/>
      <c r="T129" s="55"/>
      <c r="U129" s="55"/>
      <c r="V129" s="55"/>
      <c r="W129" s="55"/>
      <c r="X129" s="55"/>
    </row>
    <row r="130" spans="2:24" s="107" customFormat="1" ht="15" hidden="1" customHeight="1" x14ac:dyDescent="0.4">
      <c r="B130" s="55"/>
      <c r="C130" s="52"/>
      <c r="D130" s="110"/>
      <c r="E130" s="120"/>
      <c r="F130" s="54"/>
      <c r="G130" s="52"/>
      <c r="H130" s="52"/>
      <c r="I130" s="121"/>
      <c r="J130" s="54"/>
      <c r="K130" s="54"/>
      <c r="L130" s="122"/>
      <c r="M130" s="54"/>
      <c r="N130" s="52"/>
      <c r="O130" s="55"/>
      <c r="P130" s="55"/>
      <c r="Q130" s="55"/>
      <c r="R130" s="55"/>
      <c r="S130" s="55"/>
      <c r="T130" s="55"/>
      <c r="U130" s="55"/>
      <c r="V130" s="55"/>
      <c r="W130" s="55"/>
      <c r="X130" s="55"/>
    </row>
    <row r="131" spans="2:24" s="107" customFormat="1" ht="15" hidden="1" customHeight="1" x14ac:dyDescent="0.4">
      <c r="B131" s="55"/>
      <c r="C131" s="52"/>
      <c r="D131" s="110"/>
      <c r="E131" s="120"/>
      <c r="F131" s="54"/>
      <c r="G131" s="52"/>
      <c r="H131" s="52"/>
      <c r="I131" s="121"/>
      <c r="J131" s="54"/>
      <c r="K131" s="54"/>
      <c r="L131" s="122"/>
      <c r="M131" s="54"/>
      <c r="N131" s="52"/>
      <c r="O131" s="55"/>
      <c r="P131" s="55"/>
      <c r="Q131" s="55"/>
      <c r="R131" s="55"/>
      <c r="S131" s="55"/>
      <c r="T131" s="55"/>
      <c r="U131" s="55"/>
      <c r="V131" s="55"/>
      <c r="W131" s="55"/>
      <c r="X131" s="55"/>
    </row>
    <row r="132" spans="2:24" s="107" customFormat="1" ht="15" hidden="1" customHeight="1" x14ac:dyDescent="0.4">
      <c r="B132" s="55"/>
      <c r="C132" s="52"/>
      <c r="D132" s="110"/>
      <c r="E132" s="120"/>
      <c r="F132" s="54"/>
      <c r="G132" s="52"/>
      <c r="H132" s="52"/>
      <c r="I132" s="121"/>
      <c r="J132" s="54"/>
      <c r="K132" s="54"/>
      <c r="L132" s="122"/>
      <c r="M132" s="54"/>
      <c r="N132" s="52"/>
      <c r="O132" s="55"/>
      <c r="P132" s="55"/>
      <c r="Q132" s="55"/>
      <c r="R132" s="55"/>
      <c r="S132" s="55"/>
      <c r="T132" s="55"/>
      <c r="U132" s="55"/>
      <c r="V132" s="55"/>
      <c r="W132" s="55"/>
      <c r="X132" s="55"/>
    </row>
    <row r="133" spans="2:24" s="107" customFormat="1" ht="15" hidden="1" customHeight="1" x14ac:dyDescent="0.4">
      <c r="B133" s="55"/>
      <c r="C133" s="52"/>
      <c r="D133" s="110"/>
      <c r="E133" s="120"/>
      <c r="F133" s="54"/>
      <c r="G133" s="52"/>
      <c r="H133" s="52"/>
      <c r="I133" s="121"/>
      <c r="J133" s="54"/>
      <c r="K133" s="54"/>
      <c r="L133" s="122"/>
      <c r="M133" s="54"/>
      <c r="N133" s="52"/>
      <c r="O133" s="55"/>
      <c r="P133" s="55"/>
      <c r="Q133" s="55"/>
      <c r="R133" s="55"/>
      <c r="S133" s="55"/>
      <c r="T133" s="55"/>
      <c r="U133" s="55"/>
      <c r="V133" s="55"/>
      <c r="W133" s="55"/>
      <c r="X133" s="55"/>
    </row>
    <row r="134" spans="2:24" s="107" customFormat="1" ht="15" hidden="1" customHeight="1" x14ac:dyDescent="0.4">
      <c r="B134" s="55"/>
      <c r="C134" s="52"/>
      <c r="D134" s="110"/>
      <c r="E134" s="120"/>
      <c r="F134" s="54"/>
      <c r="G134" s="52"/>
      <c r="H134" s="52"/>
      <c r="I134" s="121"/>
      <c r="J134" s="54"/>
      <c r="K134" s="54"/>
      <c r="L134" s="122"/>
      <c r="M134" s="54"/>
      <c r="N134" s="52"/>
      <c r="O134" s="55"/>
      <c r="P134" s="55"/>
      <c r="Q134" s="55"/>
      <c r="R134" s="55"/>
      <c r="S134" s="55"/>
      <c r="T134" s="55"/>
      <c r="U134" s="55"/>
      <c r="V134" s="55"/>
      <c r="W134" s="55"/>
      <c r="X134" s="55"/>
    </row>
    <row r="135" spans="2:24" s="107" customFormat="1" ht="15" hidden="1" customHeight="1" x14ac:dyDescent="0.4">
      <c r="B135" s="55"/>
      <c r="C135" s="52"/>
      <c r="D135" s="110"/>
      <c r="E135" s="120"/>
      <c r="F135" s="54"/>
      <c r="G135" s="52"/>
      <c r="H135" s="52"/>
      <c r="I135" s="121"/>
      <c r="J135" s="54"/>
      <c r="K135" s="54"/>
      <c r="L135" s="122"/>
      <c r="M135" s="54"/>
      <c r="N135" s="52"/>
      <c r="O135" s="55"/>
      <c r="P135" s="55"/>
      <c r="Q135" s="55"/>
      <c r="R135" s="55"/>
      <c r="S135" s="55"/>
      <c r="T135" s="55"/>
      <c r="U135" s="55"/>
      <c r="V135" s="55"/>
      <c r="W135" s="55"/>
      <c r="X135" s="55"/>
    </row>
    <row r="136" spans="2:24" s="107" customFormat="1" ht="15" hidden="1" customHeight="1" x14ac:dyDescent="0.4">
      <c r="B136" s="55"/>
      <c r="C136" s="52"/>
      <c r="D136" s="110"/>
      <c r="E136" s="120"/>
      <c r="F136" s="54"/>
      <c r="G136" s="52"/>
      <c r="H136" s="52"/>
      <c r="I136" s="121"/>
      <c r="J136" s="54"/>
      <c r="K136" s="54"/>
      <c r="L136" s="122"/>
      <c r="M136" s="54"/>
      <c r="N136" s="52"/>
      <c r="O136" s="55"/>
      <c r="P136" s="55"/>
      <c r="Q136" s="55"/>
      <c r="R136" s="55"/>
      <c r="S136" s="55"/>
      <c r="T136" s="55"/>
      <c r="U136" s="55"/>
      <c r="V136" s="55"/>
      <c r="W136" s="55"/>
      <c r="X136" s="55"/>
    </row>
    <row r="137" spans="2:24" s="107" customFormat="1" ht="15" hidden="1" customHeight="1" x14ac:dyDescent="0.4">
      <c r="B137" s="55"/>
      <c r="C137" s="52"/>
      <c r="D137" s="110"/>
      <c r="E137" s="120"/>
      <c r="F137" s="54"/>
      <c r="G137" s="52"/>
      <c r="H137" s="52"/>
      <c r="I137" s="121"/>
      <c r="J137" s="54"/>
      <c r="K137" s="54"/>
      <c r="L137" s="122"/>
      <c r="M137" s="54"/>
      <c r="N137" s="52"/>
      <c r="O137" s="55"/>
      <c r="P137" s="55"/>
      <c r="Q137" s="55"/>
      <c r="R137" s="55"/>
      <c r="S137" s="55"/>
      <c r="T137" s="55"/>
      <c r="U137" s="55"/>
      <c r="V137" s="55"/>
      <c r="W137" s="55"/>
      <c r="X137" s="55"/>
    </row>
    <row r="138" spans="2:24" s="107" customFormat="1" ht="15" hidden="1" customHeight="1" x14ac:dyDescent="0.4">
      <c r="B138" s="55"/>
      <c r="C138" s="52"/>
      <c r="D138" s="110"/>
      <c r="E138" s="120"/>
      <c r="F138" s="54"/>
      <c r="G138" s="52"/>
      <c r="H138" s="52"/>
      <c r="I138" s="121"/>
      <c r="J138" s="54"/>
      <c r="K138" s="54"/>
      <c r="L138" s="122"/>
      <c r="M138" s="54"/>
      <c r="N138" s="52"/>
      <c r="O138" s="55"/>
      <c r="P138" s="55"/>
      <c r="Q138" s="55"/>
      <c r="R138" s="55"/>
      <c r="S138" s="55"/>
      <c r="T138" s="55"/>
      <c r="U138" s="55"/>
      <c r="V138" s="55"/>
      <c r="W138" s="55"/>
      <c r="X138" s="55"/>
    </row>
    <row r="139" spans="2:24" s="107" customFormat="1" ht="15" hidden="1" customHeight="1" x14ac:dyDescent="0.4">
      <c r="B139" s="55"/>
      <c r="C139" s="52"/>
      <c r="D139" s="110"/>
      <c r="E139" s="120"/>
      <c r="F139" s="54"/>
      <c r="G139" s="52"/>
      <c r="H139" s="52"/>
      <c r="I139" s="121"/>
      <c r="J139" s="54"/>
      <c r="K139" s="54"/>
      <c r="L139" s="122"/>
      <c r="M139" s="54"/>
      <c r="N139" s="52"/>
      <c r="O139" s="55"/>
      <c r="P139" s="55"/>
      <c r="Q139" s="55"/>
      <c r="R139" s="55"/>
      <c r="S139" s="55"/>
      <c r="T139" s="55"/>
      <c r="U139" s="55"/>
      <c r="V139" s="55"/>
      <c r="W139" s="55"/>
      <c r="X139" s="55"/>
    </row>
    <row r="140" spans="2:24" s="107" customFormat="1" ht="15" hidden="1" customHeight="1" x14ac:dyDescent="0.4">
      <c r="B140" s="55"/>
      <c r="C140" s="52"/>
      <c r="D140" s="110"/>
      <c r="E140" s="120"/>
      <c r="F140" s="54"/>
      <c r="G140" s="52"/>
      <c r="H140" s="52"/>
      <c r="I140" s="121"/>
      <c r="J140" s="54"/>
      <c r="K140" s="54"/>
      <c r="L140" s="122"/>
      <c r="M140" s="54"/>
      <c r="N140" s="52"/>
      <c r="O140" s="55"/>
      <c r="P140" s="55"/>
      <c r="Q140" s="55"/>
      <c r="R140" s="55"/>
      <c r="S140" s="55"/>
      <c r="T140" s="55"/>
      <c r="U140" s="55"/>
      <c r="V140" s="55"/>
      <c r="W140" s="55"/>
      <c r="X140" s="55"/>
    </row>
    <row r="141" spans="2:24" s="107" customFormat="1" ht="15" hidden="1" customHeight="1" x14ac:dyDescent="0.4">
      <c r="B141" s="55"/>
      <c r="C141" s="52"/>
      <c r="D141" s="110"/>
      <c r="E141" s="120"/>
      <c r="F141" s="54"/>
      <c r="G141" s="52"/>
      <c r="H141" s="52"/>
      <c r="I141" s="121"/>
      <c r="J141" s="54"/>
      <c r="K141" s="54"/>
      <c r="L141" s="122"/>
      <c r="M141" s="54"/>
      <c r="N141" s="52"/>
      <c r="O141" s="55"/>
      <c r="P141" s="55"/>
      <c r="Q141" s="55"/>
      <c r="R141" s="55"/>
      <c r="S141" s="55"/>
      <c r="T141" s="55"/>
      <c r="U141" s="55"/>
      <c r="V141" s="55"/>
      <c r="W141" s="55"/>
      <c r="X141" s="55"/>
    </row>
    <row r="142" spans="2:24" s="107" customFormat="1" ht="15" hidden="1" customHeight="1" x14ac:dyDescent="0.4">
      <c r="B142" s="55"/>
      <c r="C142" s="52"/>
      <c r="D142" s="110"/>
      <c r="E142" s="120"/>
      <c r="F142" s="54"/>
      <c r="G142" s="52"/>
      <c r="H142" s="52"/>
      <c r="I142" s="121"/>
      <c r="J142" s="54"/>
      <c r="K142" s="54"/>
      <c r="L142" s="122"/>
      <c r="M142" s="54"/>
      <c r="N142" s="52"/>
      <c r="O142" s="55"/>
      <c r="P142" s="55"/>
      <c r="Q142" s="55"/>
      <c r="R142" s="55"/>
      <c r="S142" s="55"/>
      <c r="T142" s="55"/>
      <c r="U142" s="55"/>
      <c r="V142" s="55"/>
      <c r="W142" s="55"/>
      <c r="X142" s="55"/>
    </row>
    <row r="143" spans="2:24" s="107" customFormat="1" ht="15" hidden="1" customHeight="1" x14ac:dyDescent="0.4">
      <c r="B143" s="55"/>
      <c r="C143" s="52"/>
      <c r="D143" s="110"/>
      <c r="E143" s="120"/>
      <c r="F143" s="54"/>
      <c r="G143" s="52"/>
      <c r="H143" s="52"/>
      <c r="I143" s="121"/>
      <c r="J143" s="54"/>
      <c r="K143" s="54"/>
      <c r="L143" s="122"/>
      <c r="M143" s="54"/>
      <c r="N143" s="52"/>
      <c r="O143" s="55"/>
      <c r="P143" s="55"/>
      <c r="Q143" s="55"/>
      <c r="R143" s="55"/>
      <c r="S143" s="55"/>
      <c r="T143" s="55"/>
      <c r="U143" s="55"/>
      <c r="V143" s="55"/>
      <c r="W143" s="55"/>
      <c r="X143" s="55"/>
    </row>
    <row r="144" spans="2:24" s="107" customFormat="1" ht="15" hidden="1" customHeight="1" x14ac:dyDescent="0.4">
      <c r="B144" s="55"/>
      <c r="C144" s="52"/>
      <c r="D144" s="110"/>
      <c r="E144" s="120"/>
      <c r="F144" s="54"/>
      <c r="G144" s="52"/>
      <c r="H144" s="52"/>
      <c r="I144" s="121"/>
      <c r="J144" s="54"/>
      <c r="K144" s="54"/>
      <c r="L144" s="122"/>
      <c r="M144" s="54"/>
      <c r="N144" s="52"/>
      <c r="O144" s="55"/>
      <c r="P144" s="55"/>
      <c r="Q144" s="55"/>
      <c r="R144" s="55"/>
      <c r="S144" s="55"/>
      <c r="T144" s="55"/>
      <c r="U144" s="55"/>
      <c r="V144" s="55"/>
      <c r="W144" s="55"/>
      <c r="X144" s="55"/>
    </row>
    <row r="145" spans="2:24" s="107" customFormat="1" ht="15" hidden="1" customHeight="1" x14ac:dyDescent="0.4">
      <c r="B145" s="55"/>
      <c r="C145" s="52"/>
      <c r="D145" s="110"/>
      <c r="E145" s="120"/>
      <c r="F145" s="54"/>
      <c r="G145" s="52"/>
      <c r="H145" s="52"/>
      <c r="I145" s="121"/>
      <c r="J145" s="54"/>
      <c r="K145" s="54"/>
      <c r="L145" s="122"/>
      <c r="M145" s="54"/>
      <c r="N145" s="52"/>
      <c r="O145" s="55"/>
      <c r="P145" s="55"/>
      <c r="Q145" s="55"/>
      <c r="R145" s="55"/>
      <c r="S145" s="55"/>
      <c r="T145" s="55"/>
      <c r="U145" s="55"/>
      <c r="V145" s="55"/>
      <c r="W145" s="55"/>
      <c r="X145" s="55"/>
    </row>
    <row r="146" spans="2:24" s="107" customFormat="1" ht="15" hidden="1" customHeight="1" x14ac:dyDescent="0.4">
      <c r="B146" s="55"/>
      <c r="C146" s="52"/>
      <c r="D146" s="110"/>
      <c r="E146" s="120"/>
      <c r="F146" s="54"/>
      <c r="G146" s="52"/>
      <c r="H146" s="52"/>
      <c r="I146" s="121"/>
      <c r="J146" s="54"/>
      <c r="K146" s="54"/>
      <c r="L146" s="122"/>
      <c r="M146" s="54"/>
      <c r="N146" s="52"/>
      <c r="O146" s="55"/>
      <c r="P146" s="55"/>
      <c r="Q146" s="55"/>
      <c r="R146" s="55"/>
      <c r="S146" s="55"/>
      <c r="T146" s="55"/>
      <c r="U146" s="55"/>
      <c r="V146" s="55"/>
      <c r="W146" s="55"/>
      <c r="X146" s="55"/>
    </row>
    <row r="147" spans="2:24" s="107" customFormat="1" ht="15" hidden="1" customHeight="1" x14ac:dyDescent="0.4">
      <c r="B147" s="55"/>
      <c r="C147" s="52"/>
      <c r="D147" s="110"/>
      <c r="E147" s="120"/>
      <c r="F147" s="54"/>
      <c r="G147" s="52"/>
      <c r="H147" s="52"/>
      <c r="I147" s="121"/>
      <c r="J147" s="54"/>
      <c r="K147" s="54"/>
      <c r="L147" s="122"/>
      <c r="M147" s="54"/>
      <c r="N147" s="52"/>
      <c r="O147" s="55"/>
      <c r="P147" s="55"/>
      <c r="Q147" s="55"/>
      <c r="R147" s="55"/>
      <c r="S147" s="55"/>
      <c r="T147" s="55"/>
      <c r="U147" s="55"/>
      <c r="V147" s="55"/>
      <c r="W147" s="55"/>
      <c r="X147" s="55"/>
    </row>
    <row r="148" spans="2:24" s="107" customFormat="1" ht="15" hidden="1" customHeight="1" x14ac:dyDescent="0.4">
      <c r="B148" s="55"/>
      <c r="C148" s="52"/>
      <c r="D148" s="110"/>
      <c r="E148" s="120"/>
      <c r="F148" s="54"/>
      <c r="G148" s="52"/>
      <c r="H148" s="52"/>
      <c r="I148" s="121"/>
      <c r="J148" s="54"/>
      <c r="K148" s="54"/>
      <c r="L148" s="122"/>
      <c r="M148" s="54"/>
      <c r="N148" s="52"/>
      <c r="O148" s="55"/>
      <c r="P148" s="55"/>
      <c r="Q148" s="55"/>
      <c r="R148" s="55"/>
      <c r="S148" s="55"/>
      <c r="T148" s="55"/>
      <c r="U148" s="55"/>
      <c r="V148" s="55"/>
      <c r="W148" s="55"/>
      <c r="X148" s="55"/>
    </row>
    <row r="149" spans="2:24" s="107" customFormat="1" ht="15" hidden="1" customHeight="1" x14ac:dyDescent="0.4">
      <c r="B149" s="55"/>
      <c r="C149" s="52"/>
      <c r="D149" s="110"/>
      <c r="E149" s="120"/>
      <c r="F149" s="54"/>
      <c r="G149" s="52"/>
      <c r="H149" s="52"/>
      <c r="I149" s="121"/>
      <c r="J149" s="54"/>
      <c r="K149" s="54"/>
      <c r="L149" s="122"/>
      <c r="M149" s="54"/>
      <c r="N149" s="52"/>
      <c r="O149" s="55"/>
      <c r="P149" s="55"/>
      <c r="Q149" s="55"/>
      <c r="R149" s="55"/>
      <c r="S149" s="55"/>
      <c r="T149" s="55"/>
      <c r="U149" s="55"/>
      <c r="V149" s="55"/>
      <c r="W149" s="55"/>
      <c r="X149" s="55"/>
    </row>
    <row r="150" spans="2:24" s="107" customFormat="1" ht="15" hidden="1" customHeight="1" x14ac:dyDescent="0.4">
      <c r="B150" s="55"/>
      <c r="C150" s="52"/>
      <c r="D150" s="110"/>
      <c r="E150" s="120"/>
      <c r="F150" s="54"/>
      <c r="G150" s="52"/>
      <c r="H150" s="52"/>
      <c r="I150" s="121"/>
      <c r="J150" s="54"/>
      <c r="K150" s="54"/>
      <c r="L150" s="122"/>
      <c r="M150" s="54"/>
      <c r="N150" s="52"/>
      <c r="O150" s="55"/>
      <c r="P150" s="55"/>
      <c r="Q150" s="55"/>
      <c r="R150" s="55"/>
      <c r="S150" s="55"/>
      <c r="T150" s="55"/>
      <c r="U150" s="55"/>
      <c r="V150" s="55"/>
      <c r="W150" s="55"/>
      <c r="X150" s="55"/>
    </row>
    <row r="151" spans="2:24" s="107" customFormat="1" ht="15" hidden="1" customHeight="1" x14ac:dyDescent="0.4">
      <c r="B151" s="55"/>
      <c r="C151" s="52"/>
      <c r="D151" s="110"/>
      <c r="E151" s="120"/>
      <c r="F151" s="54"/>
      <c r="G151" s="52"/>
      <c r="H151" s="52"/>
      <c r="I151" s="121"/>
      <c r="J151" s="54"/>
      <c r="K151" s="54"/>
      <c r="L151" s="122"/>
      <c r="M151" s="54"/>
      <c r="N151" s="52"/>
      <c r="O151" s="55"/>
      <c r="P151" s="55"/>
      <c r="Q151" s="55"/>
      <c r="R151" s="55"/>
      <c r="S151" s="55"/>
      <c r="T151" s="55"/>
      <c r="U151" s="55"/>
      <c r="V151" s="55"/>
      <c r="W151" s="55"/>
      <c r="X151" s="55"/>
    </row>
    <row r="152" spans="2:24" s="107" customFormat="1" ht="15" hidden="1" customHeight="1" x14ac:dyDescent="0.4">
      <c r="B152" s="55"/>
      <c r="C152" s="52"/>
      <c r="D152" s="110"/>
      <c r="E152" s="120"/>
      <c r="F152" s="54"/>
      <c r="G152" s="52"/>
      <c r="H152" s="52"/>
      <c r="I152" s="121"/>
      <c r="J152" s="54"/>
      <c r="K152" s="54"/>
      <c r="L152" s="122"/>
      <c r="M152" s="54"/>
      <c r="N152" s="52"/>
      <c r="O152" s="55"/>
      <c r="P152" s="55"/>
      <c r="Q152" s="55"/>
      <c r="R152" s="55"/>
      <c r="S152" s="55"/>
      <c r="T152" s="55"/>
      <c r="U152" s="55"/>
      <c r="V152" s="55"/>
      <c r="W152" s="55"/>
      <c r="X152" s="55"/>
    </row>
    <row r="153" spans="2:24" s="107" customFormat="1" ht="15" hidden="1" customHeight="1" x14ac:dyDescent="0.4">
      <c r="B153" s="55"/>
      <c r="C153" s="52"/>
      <c r="D153" s="110"/>
      <c r="E153" s="120"/>
      <c r="F153" s="54"/>
      <c r="G153" s="52"/>
      <c r="H153" s="52"/>
      <c r="I153" s="121"/>
      <c r="J153" s="54"/>
      <c r="K153" s="54"/>
      <c r="L153" s="122"/>
      <c r="M153" s="54"/>
      <c r="N153" s="52"/>
      <c r="O153" s="55"/>
      <c r="P153" s="55"/>
      <c r="Q153" s="55"/>
      <c r="R153" s="55"/>
      <c r="S153" s="55"/>
      <c r="T153" s="55"/>
      <c r="U153" s="55"/>
      <c r="V153" s="55"/>
      <c r="W153" s="55"/>
      <c r="X153" s="55"/>
    </row>
    <row r="154" spans="2:24" s="107" customFormat="1" ht="15" hidden="1" customHeight="1" x14ac:dyDescent="0.4">
      <c r="B154" s="55"/>
      <c r="C154" s="52"/>
      <c r="D154" s="110"/>
      <c r="E154" s="120"/>
      <c r="F154" s="54"/>
      <c r="G154" s="52"/>
      <c r="H154" s="52"/>
      <c r="I154" s="121"/>
      <c r="J154" s="54"/>
      <c r="K154" s="54"/>
      <c r="L154" s="122"/>
      <c r="M154" s="54"/>
      <c r="N154" s="52"/>
      <c r="O154" s="55"/>
      <c r="P154" s="55"/>
      <c r="Q154" s="55"/>
      <c r="R154" s="55"/>
      <c r="S154" s="55"/>
      <c r="T154" s="55"/>
      <c r="U154" s="55"/>
      <c r="V154" s="55"/>
      <c r="W154" s="55"/>
      <c r="X154" s="55"/>
    </row>
    <row r="155" spans="2:24" s="107" customFormat="1" ht="15" hidden="1" customHeight="1" x14ac:dyDescent="0.4">
      <c r="B155" s="55"/>
      <c r="C155" s="52"/>
      <c r="D155" s="110"/>
      <c r="E155" s="120"/>
      <c r="F155" s="54"/>
      <c r="G155" s="52"/>
      <c r="H155" s="52"/>
      <c r="I155" s="121"/>
      <c r="J155" s="54"/>
      <c r="K155" s="54"/>
      <c r="L155" s="122"/>
      <c r="M155" s="54"/>
      <c r="N155" s="52"/>
      <c r="O155" s="55"/>
      <c r="P155" s="55"/>
      <c r="Q155" s="55"/>
      <c r="R155" s="55"/>
      <c r="S155" s="55"/>
      <c r="T155" s="55"/>
      <c r="U155" s="55"/>
      <c r="V155" s="55"/>
      <c r="W155" s="55"/>
      <c r="X155" s="55"/>
    </row>
    <row r="156" spans="2:24" s="107" customFormat="1" ht="15" hidden="1" customHeight="1" x14ac:dyDescent="0.4">
      <c r="B156" s="55"/>
      <c r="C156" s="52"/>
      <c r="D156" s="110"/>
      <c r="E156" s="120"/>
      <c r="F156" s="54"/>
      <c r="G156" s="52"/>
      <c r="H156" s="52"/>
      <c r="I156" s="121"/>
      <c r="J156" s="54"/>
      <c r="K156" s="54"/>
      <c r="L156" s="122"/>
      <c r="M156" s="54"/>
      <c r="N156" s="52"/>
      <c r="O156" s="55"/>
      <c r="P156" s="55"/>
      <c r="Q156" s="55"/>
      <c r="R156" s="55"/>
      <c r="S156" s="55"/>
      <c r="T156" s="55"/>
      <c r="U156" s="55"/>
      <c r="V156" s="55"/>
      <c r="W156" s="55"/>
      <c r="X156" s="55"/>
    </row>
    <row r="157" spans="2:24" s="107" customFormat="1" ht="15" hidden="1" customHeight="1" x14ac:dyDescent="0.4">
      <c r="B157" s="55"/>
      <c r="C157" s="52"/>
      <c r="D157" s="110"/>
      <c r="E157" s="120"/>
      <c r="F157" s="54"/>
      <c r="G157" s="52"/>
      <c r="H157" s="52"/>
      <c r="I157" s="121"/>
      <c r="J157" s="54"/>
      <c r="K157" s="54"/>
      <c r="L157" s="122"/>
      <c r="M157" s="54"/>
      <c r="N157" s="52"/>
      <c r="O157" s="55"/>
      <c r="P157" s="55"/>
      <c r="Q157" s="55"/>
      <c r="R157" s="55"/>
      <c r="S157" s="55"/>
      <c r="T157" s="55"/>
      <c r="U157" s="55"/>
      <c r="V157" s="55"/>
      <c r="W157" s="55"/>
      <c r="X157" s="55"/>
    </row>
    <row r="158" spans="2:24" s="107" customFormat="1" ht="15" hidden="1" customHeight="1" x14ac:dyDescent="0.4">
      <c r="B158" s="55"/>
      <c r="C158" s="52"/>
      <c r="D158" s="110"/>
      <c r="E158" s="120"/>
      <c r="F158" s="54"/>
      <c r="G158" s="52"/>
      <c r="H158" s="52"/>
      <c r="I158" s="121"/>
      <c r="J158" s="54"/>
      <c r="K158" s="54"/>
      <c r="L158" s="122"/>
      <c r="M158" s="54"/>
      <c r="N158" s="52"/>
      <c r="O158" s="55"/>
      <c r="P158" s="55"/>
      <c r="Q158" s="55"/>
      <c r="R158" s="55"/>
      <c r="S158" s="55"/>
      <c r="T158" s="55"/>
      <c r="U158" s="55"/>
      <c r="V158" s="55"/>
      <c r="W158" s="55"/>
      <c r="X158" s="55"/>
    </row>
    <row r="159" spans="2:24" s="107" customFormat="1" ht="15" hidden="1" customHeight="1" x14ac:dyDescent="0.4">
      <c r="B159" s="55"/>
      <c r="C159" s="52"/>
      <c r="D159" s="110"/>
      <c r="E159" s="120"/>
      <c r="F159" s="54"/>
      <c r="G159" s="52"/>
      <c r="H159" s="52"/>
      <c r="I159" s="121"/>
      <c r="J159" s="54"/>
      <c r="K159" s="54"/>
      <c r="L159" s="122"/>
      <c r="M159" s="54"/>
      <c r="N159" s="52"/>
      <c r="O159" s="55"/>
      <c r="P159" s="55"/>
      <c r="Q159" s="55"/>
      <c r="R159" s="55"/>
      <c r="S159" s="55"/>
      <c r="T159" s="55"/>
      <c r="U159" s="55"/>
      <c r="V159" s="55"/>
      <c r="W159" s="55"/>
      <c r="X159" s="55"/>
    </row>
    <row r="160" spans="2:24" s="107" customFormat="1" ht="15" hidden="1" customHeight="1" x14ac:dyDescent="0.4">
      <c r="B160" s="55"/>
      <c r="C160" s="52"/>
      <c r="D160" s="110"/>
      <c r="E160" s="120"/>
      <c r="F160" s="54"/>
      <c r="G160" s="52"/>
      <c r="H160" s="52"/>
      <c r="I160" s="121"/>
      <c r="J160" s="54"/>
      <c r="K160" s="54"/>
      <c r="L160" s="122"/>
      <c r="M160" s="54"/>
      <c r="N160" s="52"/>
      <c r="O160" s="55"/>
      <c r="P160" s="55"/>
      <c r="Q160" s="55"/>
      <c r="R160" s="55"/>
      <c r="S160" s="55"/>
      <c r="T160" s="55"/>
      <c r="U160" s="55"/>
      <c r="V160" s="55"/>
      <c r="W160" s="55"/>
      <c r="X160" s="55"/>
    </row>
    <row r="161" spans="2:24" s="107" customFormat="1" ht="15" hidden="1" customHeight="1" x14ac:dyDescent="0.4">
      <c r="B161" s="55"/>
      <c r="C161" s="52"/>
      <c r="D161" s="110"/>
      <c r="E161" s="120"/>
      <c r="F161" s="54"/>
      <c r="G161" s="52"/>
      <c r="H161" s="52"/>
      <c r="I161" s="121"/>
      <c r="J161" s="54"/>
      <c r="K161" s="54"/>
      <c r="L161" s="122"/>
      <c r="M161" s="54"/>
      <c r="N161" s="52"/>
      <c r="O161" s="55"/>
      <c r="P161" s="55"/>
      <c r="Q161" s="55"/>
      <c r="R161" s="55"/>
      <c r="S161" s="55"/>
      <c r="T161" s="55"/>
      <c r="U161" s="55"/>
      <c r="V161" s="55"/>
      <c r="W161" s="55"/>
      <c r="X161" s="55"/>
    </row>
    <row r="162" spans="2:24" s="107" customFormat="1" ht="15" hidden="1" customHeight="1" x14ac:dyDescent="0.4">
      <c r="B162" s="55"/>
      <c r="C162" s="52"/>
      <c r="D162" s="110"/>
      <c r="E162" s="120"/>
      <c r="F162" s="54"/>
      <c r="G162" s="52"/>
      <c r="H162" s="52"/>
      <c r="I162" s="121"/>
      <c r="J162" s="54"/>
      <c r="K162" s="54"/>
      <c r="L162" s="122"/>
      <c r="M162" s="54"/>
      <c r="N162" s="52"/>
      <c r="O162" s="55"/>
      <c r="P162" s="55"/>
      <c r="Q162" s="55"/>
      <c r="R162" s="55"/>
      <c r="S162" s="55"/>
      <c r="T162" s="55"/>
      <c r="U162" s="55"/>
      <c r="V162" s="55"/>
      <c r="W162" s="55"/>
      <c r="X162" s="55"/>
    </row>
    <row r="163" spans="2:24" s="107" customFormat="1" ht="15" hidden="1" customHeight="1" x14ac:dyDescent="0.4">
      <c r="B163" s="55"/>
      <c r="C163" s="52"/>
      <c r="D163" s="110"/>
      <c r="E163" s="120"/>
      <c r="F163" s="54"/>
      <c r="G163" s="52"/>
      <c r="H163" s="52"/>
      <c r="I163" s="121"/>
      <c r="J163" s="54"/>
      <c r="K163" s="54"/>
      <c r="L163" s="122"/>
      <c r="M163" s="54"/>
      <c r="N163" s="52"/>
      <c r="O163" s="55"/>
      <c r="P163" s="55"/>
      <c r="Q163" s="55"/>
      <c r="R163" s="55"/>
      <c r="S163" s="55"/>
      <c r="T163" s="55"/>
      <c r="U163" s="55"/>
      <c r="V163" s="55"/>
      <c r="W163" s="55"/>
      <c r="X163" s="55"/>
    </row>
    <row r="164" spans="2:24" s="107" customFormat="1" ht="15" hidden="1" customHeight="1" x14ac:dyDescent="0.4">
      <c r="B164" s="55"/>
      <c r="C164" s="52"/>
      <c r="D164" s="110"/>
      <c r="E164" s="120"/>
      <c r="F164" s="54"/>
      <c r="G164" s="52"/>
      <c r="H164" s="52"/>
      <c r="I164" s="121"/>
      <c r="J164" s="54"/>
      <c r="K164" s="54"/>
      <c r="L164" s="122"/>
      <c r="M164" s="54"/>
      <c r="N164" s="52"/>
      <c r="O164" s="55"/>
      <c r="P164" s="55"/>
      <c r="Q164" s="55"/>
      <c r="R164" s="55"/>
      <c r="S164" s="55"/>
      <c r="T164" s="55"/>
      <c r="U164" s="55"/>
      <c r="V164" s="55"/>
      <c r="W164" s="55"/>
      <c r="X164" s="55"/>
    </row>
    <row r="165" spans="2:24" s="107" customFormat="1" ht="15" hidden="1" customHeight="1" x14ac:dyDescent="0.4">
      <c r="B165" s="55"/>
      <c r="C165" s="52"/>
      <c r="D165" s="110"/>
      <c r="E165" s="120"/>
      <c r="F165" s="54"/>
      <c r="G165" s="52"/>
      <c r="H165" s="52"/>
      <c r="I165" s="121"/>
      <c r="J165" s="54"/>
      <c r="K165" s="54"/>
      <c r="L165" s="122"/>
      <c r="M165" s="54"/>
      <c r="N165" s="52"/>
      <c r="O165" s="55"/>
      <c r="P165" s="55"/>
      <c r="Q165" s="55"/>
      <c r="R165" s="55"/>
      <c r="S165" s="55"/>
      <c r="T165" s="55"/>
      <c r="U165" s="55"/>
      <c r="V165" s="55"/>
      <c r="W165" s="55"/>
      <c r="X165" s="55"/>
    </row>
    <row r="166" spans="2:24" s="107" customFormat="1" ht="15" hidden="1" customHeight="1" x14ac:dyDescent="0.4">
      <c r="B166" s="55"/>
      <c r="C166" s="52"/>
      <c r="D166" s="110"/>
      <c r="E166" s="120"/>
      <c r="F166" s="54"/>
      <c r="G166" s="52"/>
      <c r="H166" s="52"/>
      <c r="I166" s="121"/>
      <c r="J166" s="54"/>
      <c r="K166" s="54"/>
      <c r="L166" s="122"/>
      <c r="M166" s="54"/>
      <c r="N166" s="52"/>
      <c r="O166" s="55"/>
      <c r="P166" s="55"/>
      <c r="Q166" s="55"/>
      <c r="R166" s="55"/>
      <c r="S166" s="55"/>
      <c r="T166" s="55"/>
      <c r="U166" s="55"/>
      <c r="V166" s="55"/>
      <c r="W166" s="55"/>
      <c r="X166" s="55"/>
    </row>
    <row r="167" spans="2:24" s="107" customFormat="1" ht="15" hidden="1" customHeight="1" x14ac:dyDescent="0.4">
      <c r="B167" s="55"/>
      <c r="C167" s="52"/>
      <c r="D167" s="110"/>
      <c r="E167" s="120"/>
      <c r="F167" s="54"/>
      <c r="G167" s="52"/>
      <c r="H167" s="52"/>
      <c r="I167" s="121"/>
      <c r="J167" s="54"/>
      <c r="K167" s="54"/>
      <c r="L167" s="122"/>
      <c r="M167" s="54"/>
      <c r="N167" s="52"/>
      <c r="O167" s="55"/>
      <c r="P167" s="55"/>
      <c r="Q167" s="55"/>
      <c r="R167" s="55"/>
      <c r="S167" s="55"/>
      <c r="T167" s="55"/>
      <c r="U167" s="55"/>
      <c r="V167" s="55"/>
      <c r="W167" s="55"/>
      <c r="X167" s="55"/>
    </row>
    <row r="168" spans="2:24" s="107" customFormat="1" ht="15" hidden="1" customHeight="1" x14ac:dyDescent="0.4">
      <c r="B168" s="55"/>
      <c r="C168" s="52"/>
      <c r="D168" s="110"/>
      <c r="E168" s="120"/>
      <c r="F168" s="54"/>
      <c r="G168" s="52"/>
      <c r="H168" s="52"/>
      <c r="I168" s="121"/>
      <c r="J168" s="54"/>
      <c r="K168" s="54"/>
      <c r="L168" s="122"/>
      <c r="M168" s="54"/>
      <c r="N168" s="52"/>
      <c r="O168" s="55"/>
      <c r="P168" s="55"/>
      <c r="Q168" s="55"/>
      <c r="R168" s="55"/>
      <c r="S168" s="55"/>
      <c r="T168" s="55"/>
      <c r="U168" s="55"/>
      <c r="V168" s="55"/>
      <c r="W168" s="55"/>
      <c r="X168" s="55"/>
    </row>
    <row r="169" spans="2:24" s="107" customFormat="1" ht="15" hidden="1" customHeight="1" x14ac:dyDescent="0.4">
      <c r="B169" s="55"/>
      <c r="C169" s="52"/>
      <c r="D169" s="110"/>
      <c r="E169" s="120"/>
      <c r="F169" s="54"/>
      <c r="G169" s="52"/>
      <c r="H169" s="52"/>
      <c r="I169" s="121"/>
      <c r="J169" s="54"/>
      <c r="K169" s="54"/>
      <c r="L169" s="122"/>
      <c r="M169" s="54"/>
      <c r="N169" s="52"/>
      <c r="O169" s="55"/>
      <c r="P169" s="55"/>
      <c r="Q169" s="55"/>
      <c r="R169" s="55"/>
      <c r="S169" s="55"/>
      <c r="T169" s="55"/>
      <c r="U169" s="55"/>
      <c r="V169" s="55"/>
      <c r="W169" s="55"/>
      <c r="X169" s="55"/>
    </row>
    <row r="170" spans="2:24" s="107" customFormat="1" ht="15" hidden="1" customHeight="1" x14ac:dyDescent="0.4">
      <c r="B170" s="55"/>
      <c r="C170" s="52"/>
      <c r="D170" s="110"/>
      <c r="E170" s="120"/>
      <c r="F170" s="54"/>
      <c r="G170" s="52"/>
      <c r="H170" s="52"/>
      <c r="I170" s="121"/>
      <c r="J170" s="54"/>
      <c r="K170" s="54"/>
      <c r="L170" s="122"/>
      <c r="M170" s="54"/>
      <c r="N170" s="52"/>
      <c r="O170" s="55"/>
      <c r="P170" s="55"/>
      <c r="Q170" s="55"/>
      <c r="R170" s="55"/>
      <c r="S170" s="55"/>
      <c r="T170" s="55"/>
      <c r="U170" s="55"/>
      <c r="V170" s="55"/>
      <c r="W170" s="55"/>
      <c r="X170" s="55"/>
    </row>
    <row r="171" spans="2:24" s="107" customFormat="1" ht="15" hidden="1" customHeight="1" x14ac:dyDescent="0.4">
      <c r="B171" s="55"/>
      <c r="C171" s="52"/>
      <c r="D171" s="110"/>
      <c r="E171" s="120"/>
      <c r="F171" s="54"/>
      <c r="G171" s="52"/>
      <c r="H171" s="52"/>
      <c r="I171" s="121"/>
      <c r="J171" s="54"/>
      <c r="K171" s="54"/>
      <c r="L171" s="122"/>
      <c r="M171" s="54"/>
      <c r="N171" s="52"/>
      <c r="O171" s="55"/>
      <c r="P171" s="55"/>
      <c r="Q171" s="55"/>
      <c r="R171" s="55"/>
      <c r="S171" s="55"/>
      <c r="T171" s="55"/>
      <c r="U171" s="55"/>
      <c r="V171" s="55"/>
      <c r="W171" s="55"/>
      <c r="X171" s="55"/>
    </row>
    <row r="172" spans="2:24" s="107" customFormat="1" ht="15" hidden="1" customHeight="1" x14ac:dyDescent="0.4">
      <c r="B172" s="55"/>
      <c r="C172" s="52"/>
      <c r="D172" s="110"/>
      <c r="E172" s="120"/>
      <c r="F172" s="54"/>
      <c r="G172" s="52"/>
      <c r="H172" s="52"/>
      <c r="I172" s="121"/>
      <c r="J172" s="54"/>
      <c r="K172" s="54"/>
      <c r="L172" s="122"/>
      <c r="M172" s="54"/>
      <c r="N172" s="52"/>
      <c r="O172" s="55"/>
      <c r="P172" s="55"/>
      <c r="Q172" s="55"/>
      <c r="R172" s="55"/>
      <c r="S172" s="55"/>
      <c r="T172" s="55"/>
      <c r="U172" s="55"/>
      <c r="V172" s="55"/>
      <c r="W172" s="55"/>
      <c r="X172" s="55"/>
    </row>
    <row r="173" spans="2:24" s="107" customFormat="1" ht="15" hidden="1" customHeight="1" x14ac:dyDescent="0.4">
      <c r="B173" s="55"/>
      <c r="C173" s="52"/>
      <c r="D173" s="110"/>
      <c r="E173" s="120"/>
      <c r="F173" s="54"/>
      <c r="G173" s="52"/>
      <c r="H173" s="52"/>
      <c r="I173" s="121"/>
      <c r="J173" s="54"/>
      <c r="K173" s="54"/>
      <c r="L173" s="122"/>
      <c r="M173" s="54"/>
      <c r="N173" s="52"/>
      <c r="O173" s="55"/>
      <c r="P173" s="55"/>
      <c r="Q173" s="55"/>
      <c r="R173" s="55"/>
      <c r="S173" s="55"/>
      <c r="T173" s="55"/>
      <c r="U173" s="55"/>
      <c r="V173" s="55"/>
      <c r="W173" s="55"/>
      <c r="X173" s="55"/>
    </row>
    <row r="174" spans="2:24" s="107" customFormat="1" ht="15" hidden="1" customHeight="1" x14ac:dyDescent="0.4">
      <c r="B174" s="55"/>
      <c r="C174" s="52"/>
      <c r="D174" s="110"/>
      <c r="E174" s="120"/>
      <c r="F174" s="54"/>
      <c r="G174" s="52"/>
      <c r="H174" s="52"/>
      <c r="I174" s="121"/>
      <c r="J174" s="54"/>
      <c r="K174" s="54"/>
      <c r="L174" s="122"/>
      <c r="M174" s="54"/>
      <c r="N174" s="52"/>
      <c r="O174" s="55"/>
      <c r="P174" s="55"/>
      <c r="Q174" s="55"/>
      <c r="R174" s="55"/>
      <c r="S174" s="55"/>
      <c r="T174" s="55"/>
      <c r="U174" s="55"/>
      <c r="V174" s="55"/>
      <c r="W174" s="55"/>
      <c r="X174" s="55"/>
    </row>
    <row r="175" spans="2:24" s="107" customFormat="1" ht="15" hidden="1" customHeight="1" x14ac:dyDescent="0.4">
      <c r="B175" s="55"/>
      <c r="C175" s="52"/>
      <c r="D175" s="110"/>
      <c r="E175" s="120"/>
      <c r="F175" s="54"/>
      <c r="G175" s="52"/>
      <c r="H175" s="52"/>
      <c r="I175" s="121"/>
      <c r="J175" s="54"/>
      <c r="K175" s="54"/>
      <c r="L175" s="122"/>
      <c r="M175" s="54"/>
      <c r="N175" s="52"/>
      <c r="O175" s="55"/>
      <c r="P175" s="55"/>
      <c r="Q175" s="55"/>
      <c r="R175" s="55"/>
      <c r="S175" s="55"/>
      <c r="T175" s="55"/>
      <c r="U175" s="55"/>
      <c r="V175" s="55"/>
      <c r="W175" s="55"/>
      <c r="X175" s="55"/>
    </row>
    <row r="176" spans="2:24" s="107" customFormat="1" ht="15" hidden="1" customHeight="1" x14ac:dyDescent="0.4">
      <c r="B176" s="55"/>
      <c r="C176" s="52"/>
      <c r="D176" s="110"/>
      <c r="E176" s="120"/>
      <c r="F176" s="54"/>
      <c r="G176" s="52"/>
      <c r="H176" s="52"/>
      <c r="I176" s="121"/>
      <c r="J176" s="54"/>
      <c r="K176" s="54"/>
      <c r="L176" s="122"/>
      <c r="M176" s="54"/>
      <c r="N176" s="52"/>
      <c r="O176" s="55"/>
      <c r="P176" s="55"/>
      <c r="Q176" s="55"/>
      <c r="R176" s="55"/>
      <c r="S176" s="55"/>
      <c r="T176" s="55"/>
      <c r="U176" s="55"/>
      <c r="V176" s="55"/>
      <c r="W176" s="55"/>
      <c r="X176" s="55"/>
    </row>
    <row r="177" spans="2:24" s="107" customFormat="1" ht="15" hidden="1" customHeight="1" x14ac:dyDescent="0.4">
      <c r="B177" s="55"/>
      <c r="C177" s="52"/>
      <c r="D177" s="110"/>
      <c r="E177" s="120"/>
      <c r="F177" s="54"/>
      <c r="G177" s="52"/>
      <c r="H177" s="52"/>
      <c r="I177" s="121"/>
      <c r="J177" s="54"/>
      <c r="K177" s="54"/>
      <c r="L177" s="122"/>
      <c r="M177" s="54"/>
      <c r="N177" s="52"/>
      <c r="O177" s="55"/>
      <c r="P177" s="55"/>
      <c r="Q177" s="55"/>
      <c r="R177" s="55"/>
      <c r="S177" s="55"/>
      <c r="T177" s="55"/>
      <c r="U177" s="55"/>
      <c r="V177" s="55"/>
      <c r="W177" s="55"/>
      <c r="X177" s="55"/>
    </row>
    <row r="178" spans="2:24" s="107" customFormat="1" ht="15" hidden="1" customHeight="1" x14ac:dyDescent="0.4">
      <c r="B178" s="55"/>
      <c r="C178" s="52"/>
      <c r="D178" s="110"/>
      <c r="E178" s="120"/>
      <c r="F178" s="54"/>
      <c r="G178" s="52"/>
      <c r="H178" s="52"/>
      <c r="I178" s="121"/>
      <c r="J178" s="54"/>
      <c r="K178" s="54"/>
      <c r="L178" s="122"/>
      <c r="M178" s="54"/>
      <c r="N178" s="52"/>
      <c r="O178" s="55"/>
      <c r="P178" s="55"/>
      <c r="Q178" s="55"/>
      <c r="R178" s="55"/>
      <c r="S178" s="55"/>
      <c r="T178" s="55"/>
      <c r="U178" s="55"/>
      <c r="V178" s="55"/>
      <c r="W178" s="55"/>
      <c r="X178" s="55"/>
    </row>
    <row r="179" spans="2:24" s="107" customFormat="1" ht="15" hidden="1" customHeight="1" x14ac:dyDescent="0.4">
      <c r="B179" s="55"/>
      <c r="C179" s="52"/>
      <c r="D179" s="110"/>
      <c r="E179" s="120"/>
      <c r="F179" s="54"/>
      <c r="G179" s="52"/>
      <c r="H179" s="52"/>
      <c r="I179" s="121"/>
      <c r="J179" s="54"/>
      <c r="K179" s="54"/>
      <c r="L179" s="122"/>
      <c r="M179" s="54"/>
      <c r="N179" s="52"/>
      <c r="O179" s="55"/>
      <c r="P179" s="55"/>
      <c r="Q179" s="55"/>
      <c r="R179" s="55"/>
      <c r="S179" s="55"/>
      <c r="T179" s="55"/>
      <c r="U179" s="55"/>
      <c r="V179" s="55"/>
      <c r="W179" s="55"/>
      <c r="X179" s="55"/>
    </row>
    <row r="180" spans="2:24" s="107" customFormat="1" ht="15" hidden="1" customHeight="1" x14ac:dyDescent="0.4">
      <c r="B180" s="55"/>
      <c r="C180" s="52"/>
      <c r="D180" s="110"/>
      <c r="E180" s="120"/>
      <c r="F180" s="54"/>
      <c r="G180" s="52"/>
      <c r="H180" s="52"/>
      <c r="I180" s="121"/>
      <c r="J180" s="54"/>
      <c r="K180" s="54"/>
      <c r="L180" s="122"/>
      <c r="M180" s="54"/>
      <c r="N180" s="52"/>
      <c r="O180" s="55"/>
      <c r="P180" s="55"/>
      <c r="Q180" s="55"/>
      <c r="R180" s="55"/>
      <c r="S180" s="55"/>
      <c r="T180" s="55"/>
      <c r="U180" s="55"/>
      <c r="V180" s="55"/>
      <c r="W180" s="55"/>
      <c r="X180" s="55"/>
    </row>
    <row r="181" spans="2:24" s="107" customFormat="1" ht="15" hidden="1" customHeight="1" x14ac:dyDescent="0.4">
      <c r="B181" s="55"/>
      <c r="C181" s="52"/>
      <c r="D181" s="110"/>
      <c r="E181" s="120"/>
      <c r="F181" s="54"/>
      <c r="G181" s="52"/>
      <c r="H181" s="52"/>
      <c r="I181" s="121"/>
      <c r="J181" s="54"/>
      <c r="K181" s="54"/>
      <c r="L181" s="122"/>
      <c r="M181" s="54"/>
      <c r="N181" s="52"/>
      <c r="O181" s="55"/>
      <c r="P181" s="55"/>
      <c r="Q181" s="55"/>
      <c r="R181" s="55"/>
      <c r="S181" s="55"/>
      <c r="T181" s="55"/>
      <c r="U181" s="55"/>
      <c r="V181" s="55"/>
      <c r="W181" s="55"/>
      <c r="X181" s="55"/>
    </row>
    <row r="182" spans="2:24" s="107" customFormat="1" ht="15" hidden="1" customHeight="1" x14ac:dyDescent="0.4">
      <c r="B182" s="55"/>
      <c r="C182" s="52"/>
      <c r="D182" s="110"/>
      <c r="E182" s="120"/>
      <c r="F182" s="54"/>
      <c r="G182" s="52"/>
      <c r="H182" s="52"/>
      <c r="I182" s="121"/>
      <c r="J182" s="54"/>
      <c r="K182" s="54"/>
      <c r="L182" s="122"/>
      <c r="M182" s="54"/>
      <c r="N182" s="52"/>
      <c r="O182" s="55"/>
      <c r="P182" s="55"/>
      <c r="Q182" s="55"/>
      <c r="R182" s="55"/>
      <c r="S182" s="55"/>
      <c r="T182" s="55"/>
      <c r="U182" s="55"/>
      <c r="V182" s="55"/>
      <c r="W182" s="55"/>
      <c r="X182" s="55"/>
    </row>
    <row r="183" spans="2:24" s="107" customFormat="1" ht="15" hidden="1" customHeight="1" x14ac:dyDescent="0.4">
      <c r="B183" s="55"/>
      <c r="C183" s="52"/>
      <c r="D183" s="110"/>
      <c r="E183" s="120"/>
      <c r="F183" s="54"/>
      <c r="G183" s="52"/>
      <c r="H183" s="52"/>
      <c r="I183" s="121"/>
      <c r="J183" s="54"/>
      <c r="K183" s="54"/>
      <c r="L183" s="122"/>
      <c r="M183" s="54"/>
      <c r="N183" s="52"/>
      <c r="O183" s="55"/>
      <c r="P183" s="55"/>
      <c r="Q183" s="55"/>
      <c r="R183" s="55"/>
      <c r="S183" s="55"/>
      <c r="T183" s="55"/>
      <c r="U183" s="55"/>
      <c r="V183" s="55"/>
      <c r="W183" s="55"/>
      <c r="X183" s="55"/>
    </row>
    <row r="184" spans="2:24" s="107" customFormat="1" ht="15" hidden="1" customHeight="1" x14ac:dyDescent="0.4">
      <c r="B184" s="55"/>
      <c r="C184" s="52"/>
      <c r="D184" s="110"/>
      <c r="E184" s="120"/>
      <c r="F184" s="54"/>
      <c r="G184" s="52"/>
      <c r="H184" s="52"/>
      <c r="I184" s="121"/>
      <c r="J184" s="54"/>
      <c r="K184" s="54"/>
      <c r="L184" s="122"/>
      <c r="M184" s="54"/>
      <c r="N184" s="52"/>
      <c r="O184" s="55"/>
      <c r="P184" s="55"/>
      <c r="Q184" s="55"/>
      <c r="R184" s="55"/>
      <c r="S184" s="55"/>
      <c r="T184" s="55"/>
      <c r="U184" s="55"/>
      <c r="V184" s="55"/>
      <c r="W184" s="55"/>
      <c r="X184" s="55"/>
    </row>
    <row r="185" spans="2:24" s="107" customFormat="1" ht="15" hidden="1" customHeight="1" x14ac:dyDescent="0.4">
      <c r="B185" s="55"/>
      <c r="C185" s="52"/>
      <c r="D185" s="110"/>
      <c r="E185" s="120"/>
      <c r="F185" s="54"/>
      <c r="G185" s="52"/>
      <c r="H185" s="52"/>
      <c r="I185" s="121"/>
      <c r="J185" s="54"/>
      <c r="K185" s="54"/>
      <c r="L185" s="122"/>
      <c r="M185" s="54"/>
      <c r="N185" s="52"/>
      <c r="O185" s="55"/>
      <c r="P185" s="55"/>
      <c r="Q185" s="55"/>
      <c r="R185" s="55"/>
      <c r="S185" s="55"/>
      <c r="T185" s="55"/>
      <c r="U185" s="55"/>
      <c r="V185" s="55"/>
      <c r="W185" s="55"/>
      <c r="X185" s="55"/>
    </row>
    <row r="186" spans="2:24" s="107" customFormat="1" ht="15" hidden="1" customHeight="1" x14ac:dyDescent="0.4">
      <c r="B186" s="55"/>
      <c r="C186" s="52"/>
      <c r="D186" s="110"/>
      <c r="E186" s="120"/>
      <c r="F186" s="54"/>
      <c r="G186" s="52"/>
      <c r="H186" s="52"/>
      <c r="I186" s="121"/>
      <c r="J186" s="54"/>
      <c r="K186" s="54"/>
      <c r="L186" s="122"/>
      <c r="M186" s="54"/>
      <c r="N186" s="52"/>
      <c r="O186" s="55"/>
      <c r="P186" s="55"/>
      <c r="Q186" s="55"/>
      <c r="R186" s="55"/>
      <c r="S186" s="55"/>
      <c r="T186" s="55"/>
      <c r="U186" s="55"/>
      <c r="V186" s="55"/>
      <c r="W186" s="55"/>
      <c r="X186" s="55"/>
    </row>
    <row r="187" spans="2:24" s="107" customFormat="1" ht="15" hidden="1" customHeight="1" x14ac:dyDescent="0.4">
      <c r="B187" s="55"/>
      <c r="C187" s="52"/>
      <c r="D187" s="110"/>
      <c r="E187" s="120"/>
      <c r="F187" s="54"/>
      <c r="G187" s="52"/>
      <c r="H187" s="52"/>
      <c r="I187" s="121"/>
      <c r="J187" s="54"/>
      <c r="K187" s="54"/>
      <c r="L187" s="122"/>
      <c r="M187" s="54"/>
      <c r="N187" s="52"/>
      <c r="O187" s="55"/>
      <c r="P187" s="55"/>
      <c r="Q187" s="55"/>
      <c r="R187" s="55"/>
      <c r="S187" s="55"/>
      <c r="T187" s="55"/>
      <c r="U187" s="55"/>
      <c r="V187" s="55"/>
      <c r="W187" s="55"/>
      <c r="X187" s="55"/>
    </row>
    <row r="188" spans="2:24" s="107" customFormat="1" ht="15" hidden="1" customHeight="1" x14ac:dyDescent="0.4">
      <c r="B188" s="55"/>
      <c r="C188" s="52"/>
      <c r="D188" s="110"/>
      <c r="E188" s="120"/>
      <c r="F188" s="54"/>
      <c r="G188" s="52"/>
      <c r="H188" s="52"/>
      <c r="I188" s="121"/>
      <c r="J188" s="54"/>
      <c r="K188" s="54"/>
      <c r="L188" s="122"/>
      <c r="M188" s="54"/>
      <c r="N188" s="52"/>
      <c r="O188" s="55"/>
      <c r="P188" s="55"/>
      <c r="Q188" s="55"/>
      <c r="R188" s="55"/>
      <c r="S188" s="55"/>
      <c r="T188" s="55"/>
      <c r="U188" s="55"/>
      <c r="V188" s="55"/>
      <c r="W188" s="55"/>
      <c r="X188" s="55"/>
    </row>
    <row r="189" spans="2:24" s="107" customFormat="1" ht="15" hidden="1" customHeight="1" x14ac:dyDescent="0.4">
      <c r="B189" s="55"/>
      <c r="C189" s="52"/>
      <c r="D189" s="110"/>
      <c r="E189" s="120"/>
      <c r="F189" s="54"/>
      <c r="G189" s="52"/>
      <c r="H189" s="52"/>
      <c r="I189" s="121"/>
      <c r="J189" s="54"/>
      <c r="K189" s="54"/>
      <c r="L189" s="122"/>
      <c r="M189" s="54"/>
      <c r="N189" s="52"/>
      <c r="O189" s="55"/>
      <c r="P189" s="55"/>
      <c r="Q189" s="55"/>
      <c r="R189" s="55"/>
      <c r="S189" s="55"/>
      <c r="T189" s="55"/>
      <c r="U189" s="55"/>
      <c r="V189" s="55"/>
      <c r="W189" s="55"/>
      <c r="X189" s="55"/>
    </row>
    <row r="190" spans="2:24" s="107" customFormat="1" ht="15" hidden="1" customHeight="1" x14ac:dyDescent="0.4">
      <c r="B190" s="55"/>
      <c r="C190" s="52"/>
      <c r="D190" s="110"/>
      <c r="E190" s="120"/>
      <c r="F190" s="54"/>
      <c r="G190" s="52"/>
      <c r="H190" s="52"/>
      <c r="I190" s="121"/>
      <c r="J190" s="54"/>
      <c r="K190" s="54"/>
      <c r="L190" s="122"/>
      <c r="M190" s="54"/>
      <c r="N190" s="52"/>
      <c r="O190" s="55"/>
      <c r="P190" s="55"/>
      <c r="Q190" s="55"/>
      <c r="R190" s="55"/>
      <c r="S190" s="55"/>
      <c r="T190" s="55"/>
      <c r="U190" s="55"/>
      <c r="V190" s="55"/>
      <c r="W190" s="55"/>
      <c r="X190" s="55"/>
    </row>
    <row r="191" spans="2:24" s="107" customFormat="1" ht="15" hidden="1" customHeight="1" x14ac:dyDescent="0.4">
      <c r="B191" s="55"/>
      <c r="C191" s="52"/>
      <c r="D191" s="110"/>
      <c r="E191" s="120"/>
      <c r="F191" s="54"/>
      <c r="G191" s="52"/>
      <c r="H191" s="52"/>
      <c r="I191" s="121"/>
      <c r="J191" s="54"/>
      <c r="K191" s="54"/>
      <c r="L191" s="122"/>
      <c r="M191" s="54"/>
      <c r="N191" s="52"/>
      <c r="O191" s="55"/>
      <c r="P191" s="55"/>
      <c r="Q191" s="55"/>
      <c r="R191" s="55"/>
      <c r="S191" s="55"/>
      <c r="T191" s="55"/>
      <c r="U191" s="55"/>
      <c r="V191" s="55"/>
      <c r="W191" s="55"/>
      <c r="X191" s="55"/>
    </row>
    <row r="192" spans="2:24" s="107" customFormat="1" ht="15" hidden="1" customHeight="1" x14ac:dyDescent="0.4">
      <c r="B192" s="55"/>
      <c r="C192" s="52"/>
      <c r="D192" s="110"/>
      <c r="E192" s="120"/>
      <c r="F192" s="54"/>
      <c r="G192" s="52"/>
      <c r="H192" s="52"/>
      <c r="I192" s="121"/>
      <c r="J192" s="54"/>
      <c r="K192" s="54"/>
      <c r="L192" s="122"/>
      <c r="M192" s="54"/>
      <c r="N192" s="52"/>
      <c r="O192" s="55"/>
      <c r="P192" s="55"/>
      <c r="Q192" s="55"/>
      <c r="R192" s="55"/>
      <c r="S192" s="55"/>
      <c r="T192" s="55"/>
      <c r="U192" s="55"/>
      <c r="V192" s="55"/>
      <c r="W192" s="55"/>
      <c r="X192" s="55"/>
    </row>
    <row r="193" spans="2:24" s="107" customFormat="1" ht="15" hidden="1" customHeight="1" x14ac:dyDescent="0.4">
      <c r="B193" s="55"/>
      <c r="C193" s="52"/>
      <c r="D193" s="110"/>
      <c r="E193" s="120"/>
      <c r="F193" s="54"/>
      <c r="G193" s="52"/>
      <c r="H193" s="52"/>
      <c r="I193" s="121"/>
      <c r="J193" s="54"/>
      <c r="K193" s="54"/>
      <c r="L193" s="122"/>
      <c r="M193" s="54"/>
      <c r="N193" s="52"/>
      <c r="O193" s="55"/>
      <c r="P193" s="55"/>
      <c r="Q193" s="55"/>
      <c r="R193" s="55"/>
      <c r="S193" s="55"/>
      <c r="T193" s="55"/>
      <c r="U193" s="55"/>
      <c r="V193" s="55"/>
      <c r="W193" s="55"/>
      <c r="X193" s="55"/>
    </row>
    <row r="194" spans="2:24" s="107" customFormat="1" ht="15" hidden="1" customHeight="1" x14ac:dyDescent="0.4">
      <c r="B194" s="55"/>
      <c r="C194" s="52"/>
      <c r="D194" s="110"/>
      <c r="E194" s="120"/>
      <c r="F194" s="54"/>
      <c r="G194" s="52"/>
      <c r="H194" s="52"/>
      <c r="I194" s="121"/>
      <c r="J194" s="54"/>
      <c r="K194" s="54"/>
      <c r="L194" s="122"/>
      <c r="M194" s="54"/>
      <c r="N194" s="52"/>
      <c r="O194" s="55"/>
      <c r="P194" s="55"/>
      <c r="Q194" s="55"/>
      <c r="R194" s="55"/>
      <c r="S194" s="55"/>
      <c r="T194" s="55"/>
      <c r="U194" s="55"/>
      <c r="V194" s="55"/>
      <c r="W194" s="55"/>
      <c r="X194" s="55"/>
    </row>
    <row r="195" spans="2:24" s="107" customFormat="1" ht="15" hidden="1" customHeight="1" x14ac:dyDescent="0.4">
      <c r="B195" s="55"/>
      <c r="C195" s="52"/>
      <c r="D195" s="110"/>
      <c r="E195" s="120"/>
      <c r="F195" s="54"/>
      <c r="G195" s="52"/>
      <c r="H195" s="52"/>
      <c r="I195" s="121"/>
      <c r="J195" s="54"/>
      <c r="K195" s="54"/>
      <c r="L195" s="122"/>
      <c r="M195" s="54"/>
      <c r="N195" s="52"/>
      <c r="O195" s="55"/>
      <c r="P195" s="55"/>
      <c r="Q195" s="55"/>
      <c r="R195" s="55"/>
      <c r="S195" s="55"/>
      <c r="T195" s="55"/>
      <c r="U195" s="55"/>
      <c r="V195" s="55"/>
      <c r="W195" s="55"/>
      <c r="X195" s="55"/>
    </row>
    <row r="196" spans="2:24" s="107" customFormat="1" ht="15" hidden="1" customHeight="1" x14ac:dyDescent="0.4">
      <c r="B196" s="55"/>
      <c r="C196" s="52"/>
      <c r="D196" s="110"/>
      <c r="E196" s="120"/>
      <c r="F196" s="54"/>
      <c r="G196" s="52"/>
      <c r="H196" s="52"/>
      <c r="I196" s="121"/>
      <c r="J196" s="54"/>
      <c r="K196" s="54"/>
      <c r="L196" s="122"/>
      <c r="M196" s="54"/>
      <c r="N196" s="52"/>
      <c r="O196" s="55"/>
      <c r="P196" s="55"/>
      <c r="Q196" s="55"/>
      <c r="R196" s="55"/>
      <c r="S196" s="55"/>
      <c r="T196" s="55"/>
      <c r="U196" s="55"/>
      <c r="V196" s="55"/>
      <c r="W196" s="55"/>
      <c r="X196" s="55"/>
    </row>
    <row r="197" spans="2:24" s="107" customFormat="1" ht="15" hidden="1" customHeight="1" x14ac:dyDescent="0.4">
      <c r="B197" s="55"/>
      <c r="C197" s="52"/>
      <c r="D197" s="110"/>
      <c r="E197" s="120"/>
      <c r="F197" s="54"/>
      <c r="G197" s="52"/>
      <c r="H197" s="52"/>
      <c r="I197" s="121"/>
      <c r="J197" s="54"/>
      <c r="K197" s="54"/>
      <c r="L197" s="122"/>
      <c r="M197" s="54"/>
      <c r="N197" s="52"/>
      <c r="O197" s="55"/>
      <c r="P197" s="55"/>
      <c r="Q197" s="55"/>
      <c r="R197" s="55"/>
      <c r="S197" s="55"/>
      <c r="T197" s="55"/>
      <c r="U197" s="55"/>
      <c r="V197" s="55"/>
      <c r="W197" s="55"/>
      <c r="X197" s="55"/>
    </row>
    <row r="198" spans="2:24" s="107" customFormat="1" ht="15" hidden="1" customHeight="1" x14ac:dyDescent="0.4">
      <c r="B198" s="55"/>
      <c r="C198" s="52"/>
      <c r="D198" s="110"/>
      <c r="E198" s="120"/>
      <c r="F198" s="54"/>
      <c r="G198" s="52"/>
      <c r="H198" s="52"/>
      <c r="I198" s="121"/>
      <c r="J198" s="54"/>
      <c r="K198" s="54"/>
      <c r="L198" s="122"/>
      <c r="M198" s="54"/>
      <c r="N198" s="52"/>
      <c r="O198" s="55"/>
      <c r="P198" s="55"/>
      <c r="Q198" s="55"/>
      <c r="R198" s="55"/>
      <c r="S198" s="55"/>
      <c r="T198" s="55"/>
      <c r="U198" s="55"/>
      <c r="V198" s="55"/>
      <c r="W198" s="55"/>
      <c r="X198" s="55"/>
    </row>
    <row r="199" spans="2:24" s="107" customFormat="1" ht="15" hidden="1" customHeight="1" x14ac:dyDescent="0.4">
      <c r="B199" s="55"/>
      <c r="C199" s="52"/>
      <c r="D199" s="110"/>
      <c r="E199" s="120"/>
      <c r="F199" s="54"/>
      <c r="G199" s="52"/>
      <c r="H199" s="52"/>
      <c r="I199" s="121"/>
      <c r="J199" s="54"/>
      <c r="K199" s="54"/>
      <c r="L199" s="122"/>
      <c r="M199" s="54"/>
      <c r="N199" s="52"/>
      <c r="O199" s="55"/>
      <c r="P199" s="55"/>
      <c r="Q199" s="55"/>
      <c r="R199" s="55"/>
      <c r="S199" s="55"/>
      <c r="T199" s="55"/>
      <c r="U199" s="55"/>
      <c r="V199" s="55"/>
      <c r="W199" s="55"/>
      <c r="X199" s="55"/>
    </row>
    <row r="200" spans="2:24" s="107" customFormat="1" ht="15" hidden="1" customHeight="1" x14ac:dyDescent="0.4">
      <c r="B200" s="55"/>
      <c r="C200" s="52"/>
      <c r="D200" s="110"/>
      <c r="E200" s="120"/>
      <c r="F200" s="54"/>
      <c r="G200" s="52"/>
      <c r="H200" s="52"/>
      <c r="I200" s="121"/>
      <c r="J200" s="54"/>
      <c r="K200" s="54"/>
      <c r="L200" s="122"/>
      <c r="M200" s="54"/>
      <c r="N200" s="52"/>
      <c r="O200" s="55"/>
      <c r="P200" s="55"/>
      <c r="Q200" s="55"/>
      <c r="R200" s="55"/>
      <c r="S200" s="55"/>
      <c r="T200" s="55"/>
      <c r="U200" s="55"/>
      <c r="V200" s="55"/>
      <c r="W200" s="55"/>
      <c r="X200" s="55"/>
    </row>
    <row r="201" spans="2:24" s="107" customFormat="1" ht="15" hidden="1" customHeight="1" x14ac:dyDescent="0.4">
      <c r="B201" s="55"/>
      <c r="C201" s="52"/>
      <c r="D201" s="110"/>
      <c r="E201" s="120"/>
      <c r="F201" s="54"/>
      <c r="G201" s="52"/>
      <c r="H201" s="52"/>
      <c r="I201" s="121"/>
      <c r="J201" s="54"/>
      <c r="K201" s="54"/>
      <c r="L201" s="122"/>
      <c r="M201" s="54"/>
      <c r="N201" s="52"/>
      <c r="O201" s="55"/>
      <c r="P201" s="55"/>
      <c r="Q201" s="55"/>
      <c r="R201" s="55"/>
      <c r="S201" s="55"/>
      <c r="T201" s="55"/>
      <c r="U201" s="55"/>
      <c r="V201" s="55"/>
      <c r="W201" s="55"/>
      <c r="X201" s="55"/>
    </row>
    <row r="202" spans="2:24" s="107" customFormat="1" ht="15" hidden="1" customHeight="1" x14ac:dyDescent="0.4">
      <c r="B202" s="55"/>
      <c r="C202" s="52"/>
      <c r="D202" s="110"/>
      <c r="E202" s="120"/>
      <c r="F202" s="54"/>
      <c r="G202" s="52"/>
      <c r="H202" s="52"/>
      <c r="I202" s="121"/>
      <c r="J202" s="54"/>
      <c r="K202" s="54"/>
      <c r="L202" s="122"/>
      <c r="M202" s="54"/>
      <c r="N202" s="52"/>
      <c r="O202" s="55"/>
      <c r="P202" s="55"/>
      <c r="Q202" s="55"/>
      <c r="R202" s="55"/>
      <c r="S202" s="55"/>
      <c r="T202" s="55"/>
      <c r="U202" s="55"/>
      <c r="V202" s="55"/>
      <c r="W202" s="55"/>
      <c r="X202" s="55"/>
    </row>
    <row r="203" spans="2:24" s="107" customFormat="1" ht="15" hidden="1" customHeight="1" x14ac:dyDescent="0.4">
      <c r="B203" s="55"/>
      <c r="C203" s="52"/>
      <c r="D203" s="110"/>
      <c r="E203" s="120"/>
      <c r="F203" s="54"/>
      <c r="G203" s="52"/>
      <c r="H203" s="52"/>
      <c r="I203" s="121"/>
      <c r="J203" s="54"/>
      <c r="K203" s="54"/>
      <c r="L203" s="122"/>
      <c r="M203" s="54"/>
      <c r="N203" s="52"/>
      <c r="O203" s="55"/>
      <c r="P203" s="55"/>
      <c r="Q203" s="55"/>
      <c r="R203" s="55"/>
      <c r="S203" s="55"/>
      <c r="T203" s="55"/>
      <c r="U203" s="55"/>
      <c r="V203" s="55"/>
      <c r="W203" s="55"/>
      <c r="X203" s="55"/>
    </row>
    <row r="204" spans="2:24" s="107" customFormat="1" ht="15" hidden="1" customHeight="1" x14ac:dyDescent="0.4">
      <c r="B204" s="55"/>
      <c r="C204" s="52"/>
      <c r="D204" s="110"/>
      <c r="E204" s="120"/>
      <c r="F204" s="54"/>
      <c r="G204" s="52"/>
      <c r="H204" s="52"/>
      <c r="I204" s="121"/>
      <c r="J204" s="54"/>
      <c r="K204" s="54"/>
      <c r="L204" s="122"/>
      <c r="M204" s="54"/>
      <c r="N204" s="52"/>
      <c r="O204" s="55"/>
      <c r="P204" s="55"/>
      <c r="Q204" s="55"/>
      <c r="R204" s="55"/>
      <c r="S204" s="55"/>
      <c r="T204" s="55"/>
      <c r="U204" s="55"/>
      <c r="V204" s="55"/>
      <c r="W204" s="55"/>
      <c r="X204" s="55"/>
    </row>
    <row r="205" spans="2:24" s="107" customFormat="1" ht="15" hidden="1" customHeight="1" x14ac:dyDescent="0.4">
      <c r="B205" s="55"/>
      <c r="C205" s="52"/>
      <c r="D205" s="110"/>
      <c r="E205" s="120"/>
      <c r="F205" s="54"/>
      <c r="G205" s="52"/>
      <c r="H205" s="52"/>
      <c r="I205" s="121"/>
      <c r="J205" s="54"/>
      <c r="K205" s="54"/>
      <c r="L205" s="122"/>
      <c r="M205" s="54"/>
      <c r="N205" s="52"/>
      <c r="O205" s="55"/>
      <c r="P205" s="55"/>
      <c r="Q205" s="55"/>
      <c r="R205" s="55"/>
      <c r="S205" s="55"/>
      <c r="T205" s="55"/>
      <c r="U205" s="55"/>
      <c r="V205" s="55"/>
      <c r="W205" s="55"/>
      <c r="X205" s="55"/>
    </row>
    <row r="206" spans="2:24" s="107" customFormat="1" ht="15" hidden="1" customHeight="1" x14ac:dyDescent="0.4">
      <c r="B206" s="55"/>
      <c r="C206" s="52"/>
      <c r="D206" s="110"/>
      <c r="E206" s="120"/>
      <c r="F206" s="54"/>
      <c r="G206" s="52"/>
      <c r="H206" s="52"/>
      <c r="I206" s="121"/>
      <c r="J206" s="54"/>
      <c r="K206" s="54"/>
      <c r="L206" s="122"/>
      <c r="M206" s="54"/>
      <c r="N206" s="52"/>
      <c r="O206" s="55"/>
      <c r="P206" s="55"/>
      <c r="Q206" s="55"/>
      <c r="R206" s="55"/>
      <c r="S206" s="55"/>
      <c r="T206" s="55"/>
      <c r="U206" s="55"/>
      <c r="V206" s="55"/>
      <c r="W206" s="55"/>
      <c r="X206" s="55"/>
    </row>
    <row r="207" spans="2:24" s="107" customFormat="1" ht="15" hidden="1" customHeight="1" x14ac:dyDescent="0.4">
      <c r="B207" s="55"/>
      <c r="C207" s="52"/>
      <c r="D207" s="110"/>
      <c r="E207" s="120"/>
      <c r="F207" s="54"/>
      <c r="G207" s="52"/>
      <c r="H207" s="52"/>
      <c r="I207" s="121"/>
      <c r="J207" s="54"/>
      <c r="K207" s="54"/>
      <c r="L207" s="122"/>
      <c r="M207" s="54"/>
      <c r="N207" s="52"/>
      <c r="O207" s="55"/>
      <c r="P207" s="55"/>
      <c r="Q207" s="55"/>
      <c r="R207" s="55"/>
      <c r="S207" s="55"/>
      <c r="T207" s="55"/>
      <c r="U207" s="55"/>
      <c r="V207" s="55"/>
      <c r="W207" s="55"/>
      <c r="X207" s="55"/>
    </row>
    <row r="208" spans="2:24" s="107" customFormat="1" ht="15" hidden="1" customHeight="1" x14ac:dyDescent="0.4">
      <c r="B208" s="55"/>
      <c r="C208" s="52"/>
      <c r="D208" s="110"/>
      <c r="E208" s="120"/>
      <c r="F208" s="54"/>
      <c r="G208" s="52"/>
      <c r="H208" s="52"/>
      <c r="I208" s="121"/>
      <c r="J208" s="54"/>
      <c r="K208" s="54"/>
      <c r="L208" s="122"/>
      <c r="M208" s="54"/>
      <c r="N208" s="52"/>
      <c r="O208" s="55"/>
      <c r="P208" s="55"/>
      <c r="Q208" s="55"/>
      <c r="R208" s="55"/>
      <c r="S208" s="55"/>
      <c r="T208" s="55"/>
      <c r="U208" s="55"/>
      <c r="V208" s="55"/>
      <c r="W208" s="55"/>
      <c r="X208" s="55"/>
    </row>
    <row r="209" spans="2:24" s="107" customFormat="1" ht="15" hidden="1" customHeight="1" x14ac:dyDescent="0.4">
      <c r="B209" s="55"/>
      <c r="C209" s="52"/>
      <c r="D209" s="110"/>
      <c r="E209" s="120"/>
      <c r="F209" s="54"/>
      <c r="G209" s="52"/>
      <c r="H209" s="52"/>
      <c r="I209" s="121"/>
      <c r="J209" s="54"/>
      <c r="K209" s="54"/>
      <c r="L209" s="122"/>
      <c r="M209" s="54"/>
      <c r="N209" s="52"/>
      <c r="O209" s="55"/>
      <c r="P209" s="55"/>
      <c r="Q209" s="55"/>
      <c r="R209" s="55"/>
      <c r="S209" s="55"/>
      <c r="T209" s="55"/>
      <c r="U209" s="55"/>
      <c r="V209" s="55"/>
      <c r="W209" s="55"/>
      <c r="X209" s="55"/>
    </row>
    <row r="210" spans="2:24" s="107" customFormat="1" ht="15" hidden="1" customHeight="1" x14ac:dyDescent="0.4">
      <c r="B210" s="55"/>
      <c r="C210" s="52"/>
      <c r="D210" s="110"/>
      <c r="E210" s="120"/>
      <c r="F210" s="54"/>
      <c r="G210" s="52"/>
      <c r="H210" s="52"/>
      <c r="I210" s="121"/>
      <c r="J210" s="54"/>
      <c r="K210" s="54"/>
      <c r="L210" s="122"/>
      <c r="M210" s="54"/>
      <c r="N210" s="52"/>
      <c r="O210" s="55"/>
      <c r="P210" s="55"/>
      <c r="Q210" s="55"/>
      <c r="R210" s="55"/>
      <c r="S210" s="55"/>
      <c r="T210" s="55"/>
      <c r="U210" s="55"/>
      <c r="V210" s="55"/>
      <c r="W210" s="55"/>
      <c r="X210" s="55"/>
    </row>
    <row r="211" spans="2:24" s="107" customFormat="1" ht="15" hidden="1" customHeight="1" x14ac:dyDescent="0.4">
      <c r="B211" s="55"/>
      <c r="C211" s="52"/>
      <c r="D211" s="110"/>
      <c r="E211" s="120"/>
      <c r="F211" s="54"/>
      <c r="G211" s="52"/>
      <c r="H211" s="52"/>
      <c r="I211" s="121"/>
      <c r="J211" s="54"/>
      <c r="K211" s="54"/>
      <c r="L211" s="122"/>
      <c r="M211" s="54"/>
      <c r="N211" s="52"/>
      <c r="O211" s="55"/>
      <c r="P211" s="55"/>
      <c r="Q211" s="55"/>
      <c r="R211" s="55"/>
      <c r="S211" s="55"/>
      <c r="T211" s="55"/>
      <c r="U211" s="55"/>
      <c r="V211" s="55"/>
      <c r="W211" s="55"/>
      <c r="X211" s="55"/>
    </row>
    <row r="212" spans="2:24" s="107" customFormat="1" ht="15" hidden="1" customHeight="1" x14ac:dyDescent="0.4">
      <c r="B212" s="55"/>
      <c r="C212" s="52"/>
      <c r="D212" s="110"/>
      <c r="E212" s="120"/>
      <c r="F212" s="54"/>
      <c r="G212" s="52"/>
      <c r="H212" s="52"/>
      <c r="I212" s="121"/>
      <c r="J212" s="54"/>
      <c r="K212" s="54"/>
      <c r="L212" s="122"/>
      <c r="M212" s="54"/>
      <c r="N212" s="52"/>
      <c r="O212" s="55"/>
      <c r="P212" s="55"/>
      <c r="Q212" s="55"/>
      <c r="R212" s="55"/>
      <c r="S212" s="55"/>
      <c r="T212" s="55"/>
      <c r="U212" s="55"/>
      <c r="V212" s="55"/>
      <c r="W212" s="55"/>
      <c r="X212" s="55"/>
    </row>
    <row r="213" spans="2:24" s="107" customFormat="1" ht="15" hidden="1" customHeight="1" x14ac:dyDescent="0.4">
      <c r="B213" s="55"/>
      <c r="C213" s="52"/>
      <c r="D213" s="110"/>
      <c r="E213" s="120"/>
      <c r="F213" s="54"/>
      <c r="G213" s="52"/>
      <c r="H213" s="52"/>
      <c r="I213" s="121"/>
      <c r="J213" s="54"/>
      <c r="K213" s="54"/>
      <c r="L213" s="122"/>
      <c r="M213" s="54"/>
      <c r="N213" s="52"/>
      <c r="O213" s="55"/>
      <c r="P213" s="55"/>
      <c r="Q213" s="55"/>
      <c r="R213" s="55"/>
      <c r="S213" s="55"/>
      <c r="T213" s="55"/>
      <c r="U213" s="55"/>
      <c r="V213" s="55"/>
      <c r="W213" s="55"/>
      <c r="X213" s="55"/>
    </row>
    <row r="214" spans="2:24" s="107" customFormat="1" ht="15" hidden="1" customHeight="1" x14ac:dyDescent="0.4">
      <c r="B214" s="55"/>
      <c r="C214" s="52"/>
      <c r="D214" s="110"/>
      <c r="E214" s="120"/>
      <c r="F214" s="54"/>
      <c r="G214" s="52"/>
      <c r="H214" s="52"/>
      <c r="I214" s="121"/>
      <c r="J214" s="54"/>
      <c r="K214" s="54"/>
      <c r="L214" s="122"/>
      <c r="M214" s="54"/>
      <c r="N214" s="52"/>
      <c r="O214" s="55"/>
      <c r="P214" s="55"/>
      <c r="Q214" s="55"/>
      <c r="R214" s="55"/>
      <c r="S214" s="55"/>
      <c r="T214" s="55"/>
      <c r="U214" s="55"/>
      <c r="V214" s="55"/>
      <c r="W214" s="55"/>
      <c r="X214" s="55"/>
    </row>
    <row r="215" spans="2:24" s="107" customFormat="1" ht="15" hidden="1" customHeight="1" x14ac:dyDescent="0.4">
      <c r="B215" s="55"/>
      <c r="C215" s="52"/>
      <c r="D215" s="110"/>
      <c r="E215" s="120"/>
      <c r="F215" s="54"/>
      <c r="G215" s="52"/>
      <c r="H215" s="52"/>
      <c r="I215" s="121"/>
      <c r="J215" s="54"/>
      <c r="K215" s="54"/>
      <c r="L215" s="122"/>
      <c r="M215" s="54"/>
      <c r="N215" s="52"/>
      <c r="O215" s="55"/>
      <c r="P215" s="55"/>
      <c r="Q215" s="55"/>
      <c r="R215" s="55"/>
      <c r="S215" s="55"/>
      <c r="T215" s="55"/>
      <c r="U215" s="55"/>
      <c r="V215" s="55"/>
      <c r="W215" s="55"/>
      <c r="X215" s="55"/>
    </row>
    <row r="216" spans="2:24" s="107" customFormat="1" ht="15" hidden="1" customHeight="1" x14ac:dyDescent="0.4">
      <c r="B216" s="55"/>
      <c r="C216" s="52"/>
      <c r="D216" s="110"/>
      <c r="E216" s="120"/>
      <c r="F216" s="54"/>
      <c r="G216" s="52"/>
      <c r="H216" s="52"/>
      <c r="I216" s="121"/>
      <c r="J216" s="54"/>
      <c r="K216" s="54"/>
      <c r="L216" s="122"/>
      <c r="M216" s="54"/>
      <c r="N216" s="52"/>
      <c r="O216" s="55"/>
      <c r="P216" s="55"/>
      <c r="Q216" s="55"/>
      <c r="R216" s="55"/>
      <c r="S216" s="55"/>
      <c r="T216" s="55"/>
      <c r="U216" s="55"/>
      <c r="V216" s="55"/>
      <c r="W216" s="55"/>
      <c r="X216" s="55"/>
    </row>
    <row r="217" spans="2:24" s="107" customFormat="1" ht="15" hidden="1" customHeight="1" x14ac:dyDescent="0.4">
      <c r="B217" s="55"/>
      <c r="C217" s="52"/>
      <c r="D217" s="110"/>
      <c r="E217" s="120"/>
      <c r="F217" s="54"/>
      <c r="G217" s="52"/>
      <c r="H217" s="52"/>
      <c r="I217" s="121"/>
      <c r="J217" s="54"/>
      <c r="K217" s="54"/>
      <c r="L217" s="122"/>
      <c r="M217" s="54"/>
      <c r="N217" s="52"/>
      <c r="O217" s="55"/>
      <c r="P217" s="55"/>
      <c r="Q217" s="55"/>
      <c r="R217" s="55"/>
      <c r="S217" s="55"/>
      <c r="T217" s="55"/>
      <c r="U217" s="55"/>
      <c r="V217" s="55"/>
      <c r="W217" s="55"/>
      <c r="X217" s="55"/>
    </row>
    <row r="218" spans="2:24" s="107" customFormat="1" ht="15" hidden="1" customHeight="1" x14ac:dyDescent="0.4">
      <c r="B218" s="55"/>
      <c r="C218" s="52"/>
      <c r="D218" s="110"/>
      <c r="E218" s="120"/>
      <c r="F218" s="54"/>
      <c r="G218" s="52"/>
      <c r="H218" s="52"/>
      <c r="I218" s="121"/>
      <c r="J218" s="54"/>
      <c r="K218" s="54"/>
      <c r="L218" s="122"/>
      <c r="M218" s="54"/>
      <c r="N218" s="52"/>
      <c r="O218" s="55"/>
      <c r="P218" s="55"/>
      <c r="Q218" s="55"/>
      <c r="R218" s="55"/>
      <c r="S218" s="55"/>
      <c r="T218" s="55"/>
      <c r="U218" s="55"/>
      <c r="V218" s="55"/>
      <c r="W218" s="55"/>
      <c r="X218" s="55"/>
    </row>
    <row r="219" spans="2:24" s="107" customFormat="1" ht="15" hidden="1" customHeight="1" x14ac:dyDescent="0.4">
      <c r="B219" s="55"/>
      <c r="C219" s="52"/>
      <c r="D219" s="110"/>
      <c r="E219" s="120"/>
      <c r="F219" s="54"/>
      <c r="G219" s="52"/>
      <c r="H219" s="52"/>
      <c r="I219" s="121"/>
      <c r="J219" s="54"/>
      <c r="K219" s="54"/>
      <c r="L219" s="122"/>
      <c r="M219" s="54"/>
      <c r="N219" s="52"/>
      <c r="O219" s="55"/>
      <c r="P219" s="55"/>
      <c r="Q219" s="55"/>
      <c r="R219" s="55"/>
      <c r="S219" s="55"/>
      <c r="T219" s="55"/>
      <c r="U219" s="55"/>
      <c r="V219" s="55"/>
      <c r="W219" s="55"/>
      <c r="X219" s="55"/>
    </row>
    <row r="220" spans="2:24" s="107" customFormat="1" ht="15" hidden="1" customHeight="1" x14ac:dyDescent="0.4">
      <c r="B220" s="55"/>
      <c r="C220" s="52"/>
      <c r="D220" s="110"/>
      <c r="E220" s="120"/>
      <c r="F220" s="54"/>
      <c r="G220" s="52"/>
      <c r="H220" s="52"/>
      <c r="I220" s="121"/>
      <c r="J220" s="54"/>
      <c r="K220" s="54"/>
      <c r="L220" s="122"/>
      <c r="M220" s="54"/>
      <c r="N220" s="52"/>
      <c r="O220" s="55"/>
      <c r="P220" s="55"/>
      <c r="Q220" s="55"/>
      <c r="R220" s="55"/>
      <c r="S220" s="55"/>
      <c r="T220" s="55"/>
      <c r="U220" s="55"/>
      <c r="V220" s="55"/>
      <c r="W220" s="55"/>
      <c r="X220" s="55"/>
    </row>
    <row r="221" spans="2:24" s="107" customFormat="1" ht="15" hidden="1" customHeight="1" x14ac:dyDescent="0.4">
      <c r="B221" s="55"/>
      <c r="C221" s="52"/>
      <c r="D221" s="110"/>
      <c r="E221" s="120"/>
      <c r="F221" s="54"/>
      <c r="G221" s="52"/>
      <c r="H221" s="52"/>
      <c r="I221" s="121"/>
      <c r="J221" s="54"/>
      <c r="K221" s="54"/>
      <c r="L221" s="122"/>
      <c r="M221" s="54"/>
      <c r="N221" s="52"/>
      <c r="O221" s="55"/>
      <c r="P221" s="55"/>
      <c r="Q221" s="55"/>
      <c r="R221" s="55"/>
      <c r="S221" s="55"/>
      <c r="T221" s="55"/>
      <c r="U221" s="55"/>
      <c r="V221" s="55"/>
      <c r="W221" s="55"/>
      <c r="X221" s="55"/>
    </row>
    <row r="222" spans="2:24" s="107" customFormat="1" ht="15" hidden="1" customHeight="1" x14ac:dyDescent="0.4">
      <c r="B222" s="55"/>
      <c r="C222" s="52"/>
      <c r="D222" s="110"/>
      <c r="E222" s="120"/>
      <c r="F222" s="54"/>
      <c r="G222" s="52"/>
      <c r="H222" s="52"/>
      <c r="I222" s="121"/>
      <c r="J222" s="54"/>
      <c r="K222" s="54"/>
      <c r="L222" s="122"/>
      <c r="M222" s="54"/>
      <c r="N222" s="52"/>
      <c r="O222" s="55"/>
      <c r="P222" s="55"/>
      <c r="Q222" s="55"/>
      <c r="R222" s="55"/>
      <c r="S222" s="55"/>
      <c r="T222" s="55"/>
      <c r="U222" s="55"/>
      <c r="V222" s="55"/>
      <c r="W222" s="55"/>
      <c r="X222" s="55"/>
    </row>
    <row r="223" spans="2:24" s="107" customFormat="1" ht="15" hidden="1" customHeight="1" x14ac:dyDescent="0.4">
      <c r="B223" s="55"/>
      <c r="C223" s="52"/>
      <c r="D223" s="110"/>
      <c r="E223" s="120"/>
      <c r="F223" s="54"/>
      <c r="G223" s="52"/>
      <c r="H223" s="52"/>
      <c r="I223" s="121"/>
      <c r="J223" s="54"/>
      <c r="K223" s="54"/>
      <c r="L223" s="122"/>
      <c r="M223" s="54"/>
      <c r="N223" s="52"/>
      <c r="O223" s="55"/>
      <c r="P223" s="55"/>
      <c r="Q223" s="55"/>
      <c r="R223" s="55"/>
      <c r="S223" s="55"/>
      <c r="T223" s="55"/>
      <c r="U223" s="55"/>
      <c r="V223" s="55"/>
      <c r="W223" s="55"/>
      <c r="X223" s="55"/>
    </row>
    <row r="224" spans="2:24" s="107" customFormat="1" ht="15" hidden="1" customHeight="1" x14ac:dyDescent="0.4">
      <c r="B224" s="55"/>
      <c r="C224" s="52"/>
      <c r="D224" s="110"/>
      <c r="E224" s="120"/>
      <c r="F224" s="54"/>
      <c r="G224" s="52"/>
      <c r="H224" s="52"/>
      <c r="I224" s="121"/>
      <c r="J224" s="54"/>
      <c r="K224" s="54"/>
      <c r="L224" s="122"/>
      <c r="M224" s="54"/>
      <c r="N224" s="52"/>
      <c r="O224" s="55"/>
      <c r="P224" s="55"/>
      <c r="Q224" s="55"/>
      <c r="R224" s="55"/>
      <c r="S224" s="55"/>
      <c r="T224" s="55"/>
      <c r="U224" s="55"/>
      <c r="V224" s="55"/>
      <c r="W224" s="55"/>
      <c r="X224" s="55"/>
    </row>
    <row r="225" spans="2:24" s="107" customFormat="1" ht="15" hidden="1" customHeight="1" x14ac:dyDescent="0.4">
      <c r="B225" s="55"/>
      <c r="C225" s="52"/>
      <c r="D225" s="110"/>
      <c r="E225" s="120"/>
      <c r="F225" s="54"/>
      <c r="G225" s="52"/>
      <c r="H225" s="52"/>
      <c r="I225" s="121"/>
      <c r="J225" s="54"/>
      <c r="K225" s="54"/>
      <c r="L225" s="122"/>
      <c r="M225" s="54"/>
      <c r="N225" s="52"/>
      <c r="O225" s="55"/>
      <c r="P225" s="55"/>
      <c r="Q225" s="55"/>
      <c r="R225" s="55"/>
      <c r="S225" s="55"/>
      <c r="T225" s="55"/>
      <c r="U225" s="55"/>
      <c r="V225" s="55"/>
      <c r="W225" s="55"/>
      <c r="X225" s="55"/>
    </row>
    <row r="226" spans="2:24" s="107" customFormat="1" ht="15" hidden="1" customHeight="1" x14ac:dyDescent="0.4">
      <c r="B226" s="55"/>
      <c r="C226" s="52"/>
      <c r="D226" s="110"/>
      <c r="E226" s="120"/>
      <c r="F226" s="54"/>
      <c r="G226" s="52"/>
      <c r="H226" s="52"/>
      <c r="I226" s="121"/>
      <c r="J226" s="54"/>
      <c r="K226" s="54"/>
      <c r="L226" s="122"/>
      <c r="M226" s="54"/>
      <c r="N226" s="52"/>
      <c r="O226" s="55"/>
      <c r="P226" s="55"/>
      <c r="Q226" s="55"/>
      <c r="R226" s="55"/>
      <c r="S226" s="55"/>
      <c r="T226" s="55"/>
      <c r="U226" s="55"/>
      <c r="V226" s="55"/>
      <c r="W226" s="55"/>
      <c r="X226" s="55"/>
    </row>
    <row r="227" spans="2:24" s="107" customFormat="1" ht="15" hidden="1" customHeight="1" x14ac:dyDescent="0.4">
      <c r="B227" s="55"/>
      <c r="C227" s="52"/>
      <c r="D227" s="110"/>
      <c r="E227" s="120"/>
      <c r="F227" s="54"/>
      <c r="G227" s="52"/>
      <c r="H227" s="52"/>
      <c r="I227" s="121"/>
      <c r="J227" s="54"/>
      <c r="K227" s="54"/>
      <c r="L227" s="122"/>
      <c r="M227" s="54"/>
      <c r="N227" s="52"/>
      <c r="O227" s="55"/>
      <c r="P227" s="55"/>
      <c r="Q227" s="55"/>
      <c r="R227" s="55"/>
      <c r="S227" s="55"/>
      <c r="T227" s="55"/>
      <c r="U227" s="55"/>
      <c r="V227" s="55"/>
      <c r="W227" s="55"/>
      <c r="X227" s="55"/>
    </row>
    <row r="228" spans="2:24" s="107" customFormat="1" ht="15" hidden="1" customHeight="1" x14ac:dyDescent="0.4">
      <c r="B228" s="55"/>
      <c r="C228" s="52"/>
      <c r="D228" s="110"/>
      <c r="E228" s="120"/>
      <c r="F228" s="54"/>
      <c r="G228" s="52"/>
      <c r="H228" s="52"/>
      <c r="I228" s="121"/>
      <c r="J228" s="54"/>
      <c r="K228" s="54"/>
      <c r="L228" s="122"/>
      <c r="M228" s="54"/>
      <c r="N228" s="52"/>
      <c r="O228" s="55"/>
      <c r="P228" s="55"/>
      <c r="Q228" s="55"/>
      <c r="R228" s="55"/>
      <c r="S228" s="55"/>
      <c r="T228" s="55"/>
      <c r="U228" s="55"/>
      <c r="V228" s="55"/>
      <c r="W228" s="55"/>
      <c r="X228" s="55"/>
    </row>
    <row r="229" spans="2:24" s="107" customFormat="1" ht="15" hidden="1" customHeight="1" x14ac:dyDescent="0.4">
      <c r="B229" s="55"/>
      <c r="C229" s="52"/>
      <c r="D229" s="110"/>
      <c r="E229" s="120"/>
      <c r="F229" s="54"/>
      <c r="G229" s="52"/>
      <c r="H229" s="52"/>
      <c r="I229" s="121"/>
      <c r="J229" s="54"/>
      <c r="K229" s="54"/>
      <c r="L229" s="122"/>
      <c r="M229" s="54"/>
      <c r="N229" s="52"/>
      <c r="O229" s="55"/>
      <c r="P229" s="55"/>
      <c r="Q229" s="55"/>
      <c r="R229" s="55"/>
      <c r="S229" s="55"/>
      <c r="T229" s="55"/>
      <c r="U229" s="55"/>
      <c r="V229" s="55"/>
      <c r="W229" s="55"/>
      <c r="X229" s="55"/>
    </row>
    <row r="230" spans="2:24" s="107" customFormat="1" ht="15" hidden="1" customHeight="1" x14ac:dyDescent="0.4">
      <c r="B230" s="55"/>
      <c r="C230" s="52"/>
      <c r="D230" s="110"/>
      <c r="E230" s="120"/>
      <c r="F230" s="54"/>
      <c r="G230" s="52"/>
      <c r="H230" s="52"/>
      <c r="I230" s="121"/>
      <c r="J230" s="54"/>
      <c r="K230" s="54"/>
      <c r="L230" s="122"/>
      <c r="M230" s="54"/>
      <c r="N230" s="52"/>
      <c r="O230" s="55"/>
      <c r="P230" s="55"/>
      <c r="Q230" s="55"/>
      <c r="R230" s="55"/>
      <c r="S230" s="55"/>
      <c r="T230" s="55"/>
      <c r="U230" s="55"/>
      <c r="V230" s="55"/>
      <c r="W230" s="55"/>
      <c r="X230" s="55"/>
    </row>
    <row r="231" spans="2:24" s="107" customFormat="1" ht="15" hidden="1" customHeight="1" x14ac:dyDescent="0.4">
      <c r="B231" s="55"/>
      <c r="C231" s="52"/>
      <c r="D231" s="110"/>
      <c r="E231" s="120"/>
      <c r="F231" s="54"/>
      <c r="G231" s="52"/>
      <c r="H231" s="52"/>
      <c r="I231" s="121"/>
      <c r="J231" s="54"/>
      <c r="K231" s="54"/>
      <c r="L231" s="122"/>
      <c r="M231" s="54"/>
      <c r="N231" s="52"/>
      <c r="O231" s="55"/>
      <c r="P231" s="55"/>
      <c r="Q231" s="55"/>
      <c r="R231" s="55"/>
      <c r="S231" s="55"/>
      <c r="T231" s="55"/>
      <c r="U231" s="55"/>
      <c r="V231" s="55"/>
      <c r="W231" s="55"/>
      <c r="X231" s="55"/>
    </row>
    <row r="232" spans="2:24" s="107" customFormat="1" ht="15" hidden="1" customHeight="1" x14ac:dyDescent="0.4">
      <c r="B232" s="55"/>
      <c r="C232" s="52"/>
      <c r="D232" s="110"/>
      <c r="E232" s="120"/>
      <c r="F232" s="54"/>
      <c r="G232" s="52"/>
      <c r="H232" s="52"/>
      <c r="I232" s="121"/>
      <c r="J232" s="54"/>
      <c r="K232" s="54"/>
      <c r="L232" s="122"/>
      <c r="M232" s="54"/>
      <c r="N232" s="52"/>
      <c r="O232" s="55"/>
      <c r="P232" s="55"/>
      <c r="Q232" s="55"/>
      <c r="R232" s="55"/>
      <c r="S232" s="55"/>
      <c r="T232" s="55"/>
      <c r="U232" s="55"/>
      <c r="V232" s="55"/>
      <c r="W232" s="55"/>
      <c r="X232" s="55"/>
    </row>
    <row r="233" spans="2:24" s="107" customFormat="1" ht="15" hidden="1" customHeight="1" x14ac:dyDescent="0.4">
      <c r="B233" s="55"/>
      <c r="C233" s="52"/>
      <c r="D233" s="110"/>
      <c r="E233" s="120"/>
      <c r="F233" s="54"/>
      <c r="G233" s="52"/>
      <c r="H233" s="52"/>
      <c r="I233" s="121"/>
      <c r="J233" s="54"/>
      <c r="K233" s="54"/>
      <c r="L233" s="122"/>
      <c r="M233" s="54"/>
      <c r="N233" s="52"/>
      <c r="O233" s="55"/>
      <c r="P233" s="55"/>
      <c r="Q233" s="55"/>
      <c r="R233" s="55"/>
      <c r="S233" s="55"/>
      <c r="T233" s="55"/>
      <c r="U233" s="55"/>
      <c r="V233" s="55"/>
      <c r="W233" s="55"/>
      <c r="X233" s="55"/>
    </row>
    <row r="234" spans="2:24" s="107" customFormat="1" ht="15" hidden="1" customHeight="1" x14ac:dyDescent="0.4">
      <c r="B234" s="55"/>
      <c r="C234" s="52"/>
      <c r="D234" s="110"/>
      <c r="E234" s="120"/>
      <c r="F234" s="54"/>
      <c r="G234" s="52"/>
      <c r="H234" s="52"/>
      <c r="I234" s="121"/>
      <c r="J234" s="54"/>
      <c r="K234" s="54"/>
      <c r="L234" s="122"/>
      <c r="M234" s="54"/>
      <c r="N234" s="52"/>
      <c r="O234" s="55"/>
      <c r="P234" s="55"/>
      <c r="Q234" s="55"/>
      <c r="R234" s="55"/>
      <c r="S234" s="55"/>
      <c r="T234" s="55"/>
      <c r="U234" s="55"/>
      <c r="V234" s="55"/>
      <c r="W234" s="55"/>
      <c r="X234" s="55"/>
    </row>
    <row r="235" spans="2:24" s="107" customFormat="1" ht="15" hidden="1" customHeight="1" x14ac:dyDescent="0.4">
      <c r="B235" s="55"/>
      <c r="C235" s="52"/>
      <c r="D235" s="110"/>
      <c r="E235" s="120"/>
      <c r="F235" s="54"/>
      <c r="G235" s="52"/>
      <c r="H235" s="52"/>
      <c r="I235" s="121"/>
      <c r="J235" s="54"/>
      <c r="K235" s="54"/>
      <c r="L235" s="122"/>
      <c r="M235" s="54"/>
      <c r="N235" s="52"/>
      <c r="O235" s="55"/>
      <c r="P235" s="55"/>
      <c r="Q235" s="55"/>
      <c r="R235" s="55"/>
      <c r="S235" s="55"/>
      <c r="T235" s="55"/>
      <c r="U235" s="55"/>
      <c r="V235" s="55"/>
      <c r="W235" s="55"/>
      <c r="X235" s="55"/>
    </row>
    <row r="236" spans="2:24" s="107" customFormat="1" ht="15" hidden="1" customHeight="1" x14ac:dyDescent="0.4">
      <c r="B236" s="55"/>
      <c r="C236" s="52"/>
      <c r="D236" s="110"/>
      <c r="E236" s="120"/>
      <c r="F236" s="54"/>
      <c r="G236" s="52"/>
      <c r="H236" s="52"/>
      <c r="I236" s="121"/>
      <c r="J236" s="54"/>
      <c r="K236" s="54"/>
      <c r="L236" s="122"/>
      <c r="M236" s="54"/>
      <c r="N236" s="52"/>
      <c r="O236" s="55"/>
      <c r="P236" s="55"/>
      <c r="Q236" s="55"/>
      <c r="R236" s="55"/>
      <c r="S236" s="55"/>
      <c r="T236" s="55"/>
      <c r="U236" s="55"/>
      <c r="V236" s="55"/>
      <c r="W236" s="55"/>
      <c r="X236" s="55"/>
    </row>
    <row r="237" spans="2:24" s="107" customFormat="1" ht="15" hidden="1" customHeight="1" x14ac:dyDescent="0.4">
      <c r="B237" s="55"/>
      <c r="C237" s="52"/>
      <c r="D237" s="110"/>
      <c r="E237" s="120"/>
      <c r="F237" s="54"/>
      <c r="G237" s="52"/>
      <c r="H237" s="52"/>
      <c r="I237" s="121"/>
      <c r="J237" s="54"/>
      <c r="K237" s="54"/>
      <c r="L237" s="122"/>
      <c r="M237" s="54"/>
      <c r="N237" s="52"/>
      <c r="O237" s="55"/>
      <c r="P237" s="55"/>
      <c r="Q237" s="55"/>
      <c r="R237" s="55"/>
      <c r="S237" s="55"/>
      <c r="T237" s="55"/>
      <c r="U237" s="55"/>
      <c r="V237" s="55"/>
      <c r="W237" s="55"/>
      <c r="X237" s="55"/>
    </row>
    <row r="238" spans="2:24" s="107" customFormat="1" ht="15" hidden="1" customHeight="1" x14ac:dyDescent="0.4">
      <c r="B238" s="55"/>
      <c r="C238" s="52"/>
      <c r="D238" s="110"/>
      <c r="E238" s="120"/>
      <c r="F238" s="54"/>
      <c r="G238" s="52"/>
      <c r="H238" s="52"/>
      <c r="I238" s="121"/>
      <c r="J238" s="54"/>
      <c r="K238" s="54"/>
      <c r="L238" s="122"/>
      <c r="M238" s="54"/>
      <c r="N238" s="52"/>
      <c r="O238" s="55"/>
      <c r="P238" s="55"/>
      <c r="Q238" s="55"/>
      <c r="R238" s="55"/>
      <c r="S238" s="55"/>
      <c r="T238" s="55"/>
      <c r="U238" s="55"/>
      <c r="V238" s="55"/>
      <c r="W238" s="55"/>
      <c r="X238" s="55"/>
    </row>
    <row r="239" spans="2:24" s="107" customFormat="1" ht="15" hidden="1" customHeight="1" x14ac:dyDescent="0.4">
      <c r="B239" s="55"/>
      <c r="C239" s="52"/>
      <c r="D239" s="110"/>
      <c r="E239" s="120"/>
      <c r="F239" s="54"/>
      <c r="G239" s="52"/>
      <c r="H239" s="52"/>
      <c r="I239" s="121"/>
      <c r="J239" s="54"/>
      <c r="K239" s="54"/>
      <c r="L239" s="122"/>
      <c r="M239" s="54"/>
      <c r="N239" s="52"/>
      <c r="O239" s="55"/>
      <c r="P239" s="55"/>
      <c r="Q239" s="55"/>
      <c r="R239" s="55"/>
      <c r="S239" s="55"/>
      <c r="T239" s="55"/>
      <c r="U239" s="55"/>
      <c r="V239" s="55"/>
      <c r="W239" s="55"/>
      <c r="X239" s="55"/>
    </row>
    <row r="240" spans="2:24" s="107" customFormat="1" ht="15" hidden="1" customHeight="1" x14ac:dyDescent="0.4">
      <c r="B240" s="55"/>
      <c r="C240" s="52"/>
      <c r="D240" s="110"/>
      <c r="E240" s="120"/>
      <c r="F240" s="54"/>
      <c r="G240" s="52"/>
      <c r="H240" s="52"/>
      <c r="I240" s="121"/>
      <c r="J240" s="54"/>
      <c r="K240" s="54"/>
      <c r="L240" s="122"/>
      <c r="M240" s="54"/>
      <c r="N240" s="52"/>
      <c r="O240" s="55"/>
      <c r="P240" s="55"/>
      <c r="Q240" s="55"/>
      <c r="R240" s="55"/>
      <c r="S240" s="55"/>
      <c r="T240" s="55"/>
      <c r="U240" s="55"/>
      <c r="V240" s="55"/>
      <c r="W240" s="55"/>
      <c r="X240" s="55"/>
    </row>
    <row r="241" spans="2:24" s="107" customFormat="1" ht="15" hidden="1" customHeight="1" x14ac:dyDescent="0.4">
      <c r="B241" s="55"/>
      <c r="C241" s="52"/>
      <c r="D241" s="110"/>
      <c r="E241" s="120"/>
      <c r="F241" s="54"/>
      <c r="G241" s="52"/>
      <c r="H241" s="52"/>
      <c r="I241" s="121"/>
      <c r="J241" s="54"/>
      <c r="K241" s="54"/>
      <c r="L241" s="122"/>
      <c r="M241" s="54"/>
      <c r="N241" s="52"/>
      <c r="O241" s="55"/>
      <c r="P241" s="55"/>
      <c r="Q241" s="55"/>
      <c r="R241" s="55"/>
      <c r="S241" s="55"/>
      <c r="T241" s="55"/>
      <c r="U241" s="55"/>
      <c r="V241" s="55"/>
      <c r="W241" s="55"/>
      <c r="X241" s="55"/>
    </row>
  </sheetData>
  <sheetProtection algorithmName="SHA-512" hashValue="tzQgesfSRmrcUOY6mF5ftLWXhL4c21q/Xy3XhMwYw8Gbbl1JwwOVb5kSilmaDzwMF6TtTgtRVYnW7eNqwjNTeg==" saltValue="gpumeumSwibIz0yFaxjnIA==" spinCount="100000" sheet="1" objects="1" scenarios="1"/>
  <mergeCells count="40">
    <mergeCell ref="E49:E54"/>
    <mergeCell ref="F49:F50"/>
    <mergeCell ref="J49:J54"/>
    <mergeCell ref="K49:K54"/>
    <mergeCell ref="M49:M54"/>
    <mergeCell ref="F51:F52"/>
    <mergeCell ref="F53:F54"/>
    <mergeCell ref="E40:E48"/>
    <mergeCell ref="F40:F42"/>
    <mergeCell ref="J40:J42"/>
    <mergeCell ref="K40:K42"/>
    <mergeCell ref="M40:M42"/>
    <mergeCell ref="F43:F45"/>
    <mergeCell ref="J43:J45"/>
    <mergeCell ref="K43:K45"/>
    <mergeCell ref="M43:M45"/>
    <mergeCell ref="J46:J48"/>
    <mergeCell ref="K46:K48"/>
    <mergeCell ref="L46:L48"/>
    <mergeCell ref="M46:M48"/>
    <mergeCell ref="F36:F38"/>
    <mergeCell ref="J36:J39"/>
    <mergeCell ref="K36:K39"/>
    <mergeCell ref="M36:M39"/>
    <mergeCell ref="K26:K35"/>
    <mergeCell ref="M26:M35"/>
    <mergeCell ref="C3:J3"/>
    <mergeCell ref="K23:K25"/>
    <mergeCell ref="M23:M25"/>
    <mergeCell ref="F26:F28"/>
    <mergeCell ref="J26:J35"/>
    <mergeCell ref="F29:F31"/>
    <mergeCell ref="K2:K20"/>
    <mergeCell ref="L2:L20"/>
    <mergeCell ref="M2:M20"/>
    <mergeCell ref="K21:K22"/>
    <mergeCell ref="L21:L22"/>
    <mergeCell ref="M21:M22"/>
    <mergeCell ref="C24:J24"/>
    <mergeCell ref="I1:I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86D9FC-5CDE-4216-B5E2-382386BAD056}">
  <ds:schemaRefs>
    <ds:schemaRef ds:uri="http://schemas.microsoft.com/office/2006/metadata/properties"/>
    <ds:schemaRef ds:uri="http://schemas.microsoft.com/office/infopath/2007/PartnerControls"/>
    <ds:schemaRef ds:uri="dd24cfba-f665-4614-8ebf-f39308789802"/>
    <ds:schemaRef ds:uri="8988ab31-f246-4951-9908-a6aec7e18f76"/>
  </ds:schemaRefs>
</ds:datastoreItem>
</file>

<file path=customXml/itemProps3.xml><?xml version="1.0" encoding="utf-8"?>
<ds:datastoreItem xmlns:ds="http://schemas.openxmlformats.org/officeDocument/2006/customXml" ds:itemID="{6AF83045-EE9F-4B8C-A50E-DA05219C0C12}">
  <ds:schemaRefs>
    <ds:schemaRef ds:uri="http://schemas.microsoft.com/sharepoint/v3/contenttype/forms"/>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Portada</vt:lpstr>
      <vt:lpstr>Acerca del Centro (Ricca layout</vt:lpstr>
      <vt:lpstr>Sobre el Centro</vt:lpstr>
      <vt:lpstr>Compromiso de sostenibilidad</vt:lpstr>
      <vt:lpstr>Materialidad</vt:lpstr>
      <vt:lpstr>Mercado</vt:lpstr>
      <vt:lpstr>Bienestar del consumidor</vt:lpstr>
      <vt:lpstr>Nuestra gente</vt:lpstr>
      <vt:lpstr>Salud y seguridad en el trabajo</vt:lpstr>
      <vt:lpstr>Responsabilidad social</vt:lpstr>
      <vt:lpstr>Bienestar animal</vt:lpstr>
      <vt:lpstr>Ética, integridad y cumplimient</vt:lpstr>
      <vt:lpstr>Ganadería sostenible</vt:lpstr>
      <vt:lpstr>Lucha contra el cambio climátic</vt:lpstr>
      <vt:lpstr>Gestión ambiental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docId:8DE70DD00F84F1683D46B576F2B084F5</cp:keywords>
  <dc:description/>
  <cp:lastModifiedBy>Ana Beatriz Leca de Lima</cp:lastModifiedBy>
  <cp:revision/>
  <dcterms:created xsi:type="dcterms:W3CDTF">2024-03-26T17:45:40Z</dcterms:created>
  <dcterms:modified xsi:type="dcterms:W3CDTF">2025-09-09T19:48:11Z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